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Public\Documents\George Vineyard (IR Website)\FY2023\Work\Students\"/>
    </mc:Choice>
  </mc:AlternateContent>
  <xr:revisionPtr revIDLastSave="0" documentId="13_ncr:1_{021F1073-8CC8-4CC3-AF6F-9F22866997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isiting_Students" sheetId="1" r:id="rId1"/>
  </sheets>
  <definedNames>
    <definedName name="_xlnm.Print_Area" localSheetId="0">Visiting_Students!$A$1:$AI$81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78" i="1" l="1"/>
  <c r="AG15" i="1"/>
  <c r="AG13" i="1"/>
  <c r="AH13" i="1"/>
  <c r="Y13" i="1"/>
  <c r="AF13" i="1"/>
  <c r="AH78" i="1" l="1"/>
  <c r="AH15" i="1"/>
  <c r="AF78" i="1"/>
  <c r="AE78" i="1"/>
  <c r="AF15" i="1"/>
  <c r="AE15" i="1"/>
  <c r="AE13" i="1"/>
  <c r="AB78" i="1" l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AD16" i="1"/>
  <c r="AD78" i="1" s="1"/>
  <c r="AC16" i="1"/>
  <c r="AC78" i="1" s="1"/>
  <c r="AC15" i="1"/>
  <c r="AC13" i="1"/>
  <c r="AB15" i="1" l="1"/>
  <c r="AB13" i="1"/>
  <c r="AA15" i="1" l="1"/>
  <c r="AA13" i="1"/>
  <c r="Z15" i="1" l="1"/>
  <c r="Z13" i="1"/>
  <c r="Y15" i="1" l="1"/>
  <c r="X15" i="1" l="1"/>
  <c r="X13" i="1"/>
  <c r="W15" i="1" l="1"/>
  <c r="W13" i="1"/>
  <c r="V15" i="1"/>
  <c r="V13" i="1"/>
  <c r="U15" i="1"/>
  <c r="U13" i="1"/>
  <c r="T15" i="1"/>
  <c r="T13" i="1"/>
  <c r="S15" i="1"/>
  <c r="S13" i="1"/>
  <c r="R15" i="1"/>
  <c r="R13" i="1"/>
  <c r="AD15" i="1"/>
  <c r="Q13" i="1"/>
  <c r="P13" i="1"/>
  <c r="O13" i="1"/>
  <c r="AD13" i="1"/>
  <c r="N13" i="1"/>
  <c r="M13" i="1"/>
  <c r="L13" i="1"/>
  <c r="K13" i="1"/>
  <c r="J13" i="1"/>
  <c r="I13" i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<sst xmlns="http://schemas.openxmlformats.org/spreadsheetml/2006/main" count="1418" uniqueCount="75">
  <si>
    <t>STUDENT LEVEL</t>
  </si>
  <si>
    <t>Freshmen</t>
  </si>
  <si>
    <t>Sophomores</t>
  </si>
  <si>
    <t>Juniors</t>
  </si>
  <si>
    <t>Seniors</t>
  </si>
  <si>
    <t>Graduate</t>
  </si>
  <si>
    <t>HOME INSTITUTION</t>
  </si>
  <si>
    <t>TOTAL</t>
  </si>
  <si>
    <t>N/A</t>
  </si>
  <si>
    <t>Washington University</t>
  </si>
  <si>
    <t>University of Kansas</t>
  </si>
  <si>
    <t>Indiana University</t>
  </si>
  <si>
    <t>All Others</t>
  </si>
  <si>
    <t>St. Louis College Pharmacy</t>
  </si>
  <si>
    <t>Southwest MO State University</t>
  </si>
  <si>
    <t>Central MO State University</t>
  </si>
  <si>
    <t>UM-Columbia</t>
  </si>
  <si>
    <t>Miami of Ohio</t>
  </si>
  <si>
    <t>Southeast MO State University</t>
  </si>
  <si>
    <t>Lindenwood College</t>
  </si>
  <si>
    <t>Fontbonne College</t>
  </si>
  <si>
    <t>St. Charles County CC</t>
  </si>
  <si>
    <t>University of Wisconsin-Madison</t>
  </si>
  <si>
    <t>Missouri Baptist College</t>
  </si>
  <si>
    <t>Purdue University</t>
  </si>
  <si>
    <t>University of Illinois</t>
  </si>
  <si>
    <t>UM-Kansas City</t>
  </si>
  <si>
    <t>UNIVERSITY OF MISSOURI-ST. LOUIS</t>
  </si>
  <si>
    <t>Truman State University</t>
  </si>
  <si>
    <t>St. Louis CC-Flo Valley Comm. College</t>
  </si>
  <si>
    <t>St. Louis CC-Meramec Comm. College</t>
  </si>
  <si>
    <t>AND SELECTED INSTITUTIONS FOR SUMMER SESSIONS</t>
  </si>
  <si>
    <t>Southern Illinois University</t>
  </si>
  <si>
    <t>TABLE 1-14. NUMBER OF VISITING STUDENTS BY CLASS LEVEL</t>
  </si>
  <si>
    <t>St. Louis CC-Forest Park College</t>
  </si>
  <si>
    <t>Univeristy of Dayton</t>
  </si>
  <si>
    <t>University of Tulsa</t>
  </si>
  <si>
    <t>Missouri S&amp;T</t>
  </si>
  <si>
    <t>Webster University</t>
  </si>
  <si>
    <t>Maryville University</t>
  </si>
  <si>
    <t>University of Central Missouri</t>
  </si>
  <si>
    <t>Missouri State University</t>
  </si>
  <si>
    <t>Harding University</t>
  </si>
  <si>
    <t>Texas Christian University</t>
  </si>
  <si>
    <t>Miami University Oxford</t>
  </si>
  <si>
    <t>Spring Hill College</t>
  </si>
  <si>
    <t>University of Miami</t>
  </si>
  <si>
    <t>Rice University</t>
  </si>
  <si>
    <t>University of Michigan-Ann Arbor</t>
  </si>
  <si>
    <t>Vanderbilt</t>
  </si>
  <si>
    <t>Marquette</t>
  </si>
  <si>
    <t>Indiana-Bloomington</t>
  </si>
  <si>
    <t>Unknown</t>
  </si>
  <si>
    <t>Boston University</t>
  </si>
  <si>
    <t>Butler University</t>
  </si>
  <si>
    <t>Rockhurst University</t>
  </si>
  <si>
    <t>Rhodes College</t>
  </si>
  <si>
    <t>Depauw University</t>
  </si>
  <si>
    <t>University Alabama</t>
  </si>
  <si>
    <t>University of Arkansas-Fayetteville</t>
  </si>
  <si>
    <t>Illinois Wesleyan University</t>
  </si>
  <si>
    <t>Lewis &amp; Clark Community College</t>
  </si>
  <si>
    <t>Tulane University of Louisiana</t>
  </si>
  <si>
    <t>Tufts University</t>
  </si>
  <si>
    <t>Oklahoma State University-Main Campus</t>
  </si>
  <si>
    <t>University of Minnesota-Twin Cities</t>
  </si>
  <si>
    <t>Auburn University</t>
  </si>
  <si>
    <t>Baylor University</t>
  </si>
  <si>
    <t>Bradley University</t>
  </si>
  <si>
    <t>Saint Louis University-Phillippines</t>
  </si>
  <si>
    <t>Metropolitan Community College</t>
  </si>
  <si>
    <t>Benedictine College</t>
  </si>
  <si>
    <t>St. Louis University (Main Campus)</t>
  </si>
  <si>
    <t>Illinois State University</t>
  </si>
  <si>
    <r>
      <t xml:space="preserve">Source: University of Missouri-St. Louis, Office of the Registrar, </t>
    </r>
    <r>
      <rPr>
        <i/>
        <sz val="10"/>
        <rFont val="Times New Roman"/>
        <family val="1"/>
      </rPr>
      <t xml:space="preserve">Enrollment Summary Reports </t>
    </r>
    <r>
      <rPr>
        <sz val="10"/>
        <rFont val="Times New Roman"/>
        <family val="1"/>
      </rPr>
      <t>(Summer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</si>
</sst>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1" fillId="0" borderId="10" xfId="0" applyFont="1" applyBorder="1"/>
    <xf numFmtId="0" fontId="2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76200</xdr:rowOff>
    </xdr:from>
    <xdr:to>
      <xdr:col>1</xdr:col>
      <xdr:colOff>723900</xdr:colOff>
      <xdr:row>3</xdr:row>
      <xdr:rowOff>76200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33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1"/>
  <sheetViews>
    <sheetView showGridLines="0" tabSelected="1" workbookViewId="0">
      <selection activeCell="AL81" sqref="AL81"/>
    </sheetView>
  </sheetViews>
  <sheetFormatPr defaultColWidth="9.08984375" defaultRowHeight="13" x14ac:dyDescent="0.3"/>
  <cols>
    <col min="1" max="1" width="2.453125" style="1" customWidth="1"/>
    <col min="2" max="2" width="12.08984375" style="1" customWidth="1"/>
    <col min="3" max="3" width="18.08984375" style="1" customWidth="1"/>
    <col min="4" max="23" width="6.6328125" style="1" hidden="1" customWidth="1"/>
    <col min="24" max="34" width="6.6328125" style="1" customWidth="1"/>
    <col min="35" max="35" width="2.36328125" style="1" customWidth="1"/>
    <col min="36" max="16384" width="9.08984375" style="1"/>
  </cols>
  <sheetData>
    <row r="1" spans="1:35" ht="13.5" thickBot="1" x14ac:dyDescent="0.35">
      <c r="A1" s="10"/>
      <c r="B1" s="1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12"/>
    </row>
    <row r="2" spans="1:35" ht="13.5" thickTop="1" x14ac:dyDescent="0.3">
      <c r="A2" s="13"/>
      <c r="C2" s="4" t="s">
        <v>27</v>
      </c>
      <c r="AI2" s="14"/>
    </row>
    <row r="3" spans="1:35" x14ac:dyDescent="0.3">
      <c r="A3" s="13"/>
      <c r="C3" s="6" t="s">
        <v>33</v>
      </c>
      <c r="AI3" s="14"/>
    </row>
    <row r="4" spans="1:35" ht="13.5" thickBot="1" x14ac:dyDescent="0.35">
      <c r="A4" s="13"/>
      <c r="C4" s="7" t="s">
        <v>31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14"/>
    </row>
    <row r="5" spans="1:35" ht="13.5" thickTop="1" x14ac:dyDescent="0.3">
      <c r="A5" s="13"/>
      <c r="AI5" s="14"/>
    </row>
    <row r="6" spans="1:35" x14ac:dyDescent="0.3">
      <c r="A6" s="13"/>
      <c r="AI6" s="14"/>
    </row>
    <row r="7" spans="1:35" x14ac:dyDescent="0.3">
      <c r="A7" s="13"/>
      <c r="B7" s="2" t="s">
        <v>0</v>
      </c>
      <c r="C7" s="2"/>
      <c r="D7" s="3">
        <v>1990</v>
      </c>
      <c r="E7" s="3">
        <v>1991</v>
      </c>
      <c r="F7" s="3">
        <v>1992</v>
      </c>
      <c r="G7" s="3">
        <v>1993</v>
      </c>
      <c r="H7" s="3">
        <v>1994</v>
      </c>
      <c r="I7" s="3">
        <v>1995</v>
      </c>
      <c r="J7" s="3">
        <v>1996</v>
      </c>
      <c r="K7" s="3">
        <v>1997</v>
      </c>
      <c r="L7" s="3">
        <v>1998</v>
      </c>
      <c r="M7" s="3">
        <v>1999</v>
      </c>
      <c r="N7" s="3">
        <v>2000</v>
      </c>
      <c r="O7" s="3">
        <v>2001</v>
      </c>
      <c r="P7" s="3">
        <v>2002</v>
      </c>
      <c r="Q7" s="3">
        <v>2003</v>
      </c>
      <c r="R7" s="3">
        <v>2004</v>
      </c>
      <c r="S7" s="3">
        <v>2005</v>
      </c>
      <c r="T7" s="3">
        <v>2006</v>
      </c>
      <c r="U7" s="3">
        <v>2007</v>
      </c>
      <c r="V7" s="3">
        <v>2008</v>
      </c>
      <c r="W7" s="3">
        <v>2009</v>
      </c>
      <c r="X7" s="3">
        <v>2013</v>
      </c>
      <c r="Y7" s="3">
        <v>2014</v>
      </c>
      <c r="Z7" s="3">
        <v>2015</v>
      </c>
      <c r="AA7" s="3">
        <v>2016</v>
      </c>
      <c r="AB7" s="3">
        <v>2017</v>
      </c>
      <c r="AC7" s="3">
        <v>2018</v>
      </c>
      <c r="AD7" s="3">
        <v>2019</v>
      </c>
      <c r="AE7" s="3">
        <v>2020</v>
      </c>
      <c r="AF7" s="3">
        <v>2021</v>
      </c>
      <c r="AG7" s="3">
        <v>2022</v>
      </c>
      <c r="AH7" s="3">
        <v>2023</v>
      </c>
      <c r="AI7" s="14"/>
    </row>
    <row r="8" spans="1:35" x14ac:dyDescent="0.3">
      <c r="A8" s="13"/>
      <c r="B8" s="1" t="s">
        <v>1</v>
      </c>
      <c r="D8" s="1">
        <v>72</v>
      </c>
      <c r="E8" s="1">
        <v>77</v>
      </c>
      <c r="F8" s="1">
        <v>62</v>
      </c>
      <c r="G8" s="1">
        <v>76</v>
      </c>
      <c r="H8" s="1">
        <v>73</v>
      </c>
      <c r="I8" s="1">
        <v>57</v>
      </c>
      <c r="J8" s="1">
        <v>81</v>
      </c>
      <c r="K8" s="1">
        <v>70</v>
      </c>
      <c r="L8" s="1">
        <v>71</v>
      </c>
      <c r="M8" s="1">
        <v>60</v>
      </c>
      <c r="N8" s="1">
        <v>108</v>
      </c>
      <c r="O8" s="1">
        <v>127</v>
      </c>
      <c r="P8" s="1">
        <v>116</v>
      </c>
      <c r="Q8" s="1">
        <v>139</v>
      </c>
      <c r="R8" s="1">
        <v>125</v>
      </c>
      <c r="S8" s="1">
        <v>83</v>
      </c>
      <c r="T8" s="1">
        <v>81</v>
      </c>
      <c r="U8" s="1">
        <v>78</v>
      </c>
      <c r="V8" s="1">
        <v>91</v>
      </c>
      <c r="W8" s="1">
        <v>514</v>
      </c>
      <c r="X8" s="1">
        <v>370</v>
      </c>
      <c r="Y8" s="1">
        <v>433</v>
      </c>
      <c r="Z8" s="1">
        <v>374</v>
      </c>
      <c r="AA8" s="1">
        <v>414</v>
      </c>
      <c r="AB8" s="1">
        <v>424</v>
      </c>
      <c r="AC8" s="1">
        <v>402</v>
      </c>
      <c r="AD8" s="1">
        <v>350</v>
      </c>
      <c r="AE8" s="1">
        <v>381</v>
      </c>
      <c r="AF8" s="1">
        <v>341</v>
      </c>
      <c r="AG8" s="1">
        <v>252</v>
      </c>
      <c r="AH8" s="1">
        <v>211</v>
      </c>
      <c r="AI8" s="14"/>
    </row>
    <row r="9" spans="1:35" x14ac:dyDescent="0.3">
      <c r="A9" s="13"/>
      <c r="B9" s="1" t="s">
        <v>2</v>
      </c>
      <c r="D9" s="1">
        <v>194</v>
      </c>
      <c r="E9" s="1">
        <v>169</v>
      </c>
      <c r="F9" s="1">
        <v>144</v>
      </c>
      <c r="G9" s="1">
        <v>142</v>
      </c>
      <c r="H9" s="1">
        <v>132</v>
      </c>
      <c r="I9" s="1">
        <v>169</v>
      </c>
      <c r="J9" s="1">
        <v>164</v>
      </c>
      <c r="K9" s="1">
        <v>142</v>
      </c>
      <c r="L9" s="1">
        <v>143</v>
      </c>
      <c r="M9" s="1">
        <v>171</v>
      </c>
      <c r="N9" s="1">
        <v>180</v>
      </c>
      <c r="O9" s="1">
        <v>204</v>
      </c>
      <c r="P9" s="1">
        <v>165</v>
      </c>
      <c r="Q9" s="1">
        <v>158</v>
      </c>
      <c r="R9" s="1">
        <v>150</v>
      </c>
      <c r="S9" s="1">
        <v>169</v>
      </c>
      <c r="T9" s="1">
        <v>167</v>
      </c>
      <c r="U9" s="1">
        <v>152</v>
      </c>
      <c r="V9" s="1">
        <v>136</v>
      </c>
      <c r="W9" s="1">
        <v>6</v>
      </c>
      <c r="X9" s="1">
        <v>4</v>
      </c>
      <c r="Y9" s="1">
        <v>6</v>
      </c>
      <c r="Z9" s="1">
        <v>4</v>
      </c>
      <c r="AA9" s="1">
        <v>5</v>
      </c>
      <c r="AB9" s="1">
        <v>6</v>
      </c>
      <c r="AC9" s="1">
        <v>5</v>
      </c>
      <c r="AD9" s="1">
        <v>6</v>
      </c>
      <c r="AE9" s="1">
        <v>4</v>
      </c>
      <c r="AF9" s="1">
        <v>12</v>
      </c>
      <c r="AG9" s="1">
        <v>10</v>
      </c>
      <c r="AH9" s="1">
        <v>8</v>
      </c>
      <c r="AI9" s="14"/>
    </row>
    <row r="10" spans="1:35" x14ac:dyDescent="0.3">
      <c r="A10" s="13"/>
      <c r="B10" s="1" t="s">
        <v>3</v>
      </c>
      <c r="D10" s="1">
        <v>350</v>
      </c>
      <c r="E10" s="1">
        <v>302</v>
      </c>
      <c r="F10" s="1">
        <v>233</v>
      </c>
      <c r="G10" s="1">
        <v>211</v>
      </c>
      <c r="H10" s="1">
        <v>238</v>
      </c>
      <c r="I10" s="1">
        <v>212</v>
      </c>
      <c r="J10" s="1">
        <v>197</v>
      </c>
      <c r="K10" s="1">
        <v>203</v>
      </c>
      <c r="L10" s="1">
        <v>208</v>
      </c>
      <c r="M10" s="1">
        <v>215</v>
      </c>
      <c r="N10" s="1">
        <v>222</v>
      </c>
      <c r="O10" s="1">
        <v>227</v>
      </c>
      <c r="P10" s="1">
        <v>202</v>
      </c>
      <c r="Q10" s="1">
        <v>163</v>
      </c>
      <c r="R10" s="1">
        <v>178</v>
      </c>
      <c r="S10" s="1">
        <v>202</v>
      </c>
      <c r="T10" s="1">
        <v>160</v>
      </c>
      <c r="U10" s="1">
        <v>182</v>
      </c>
      <c r="V10" s="1">
        <v>141</v>
      </c>
      <c r="W10" s="1">
        <v>15</v>
      </c>
      <c r="X10" s="1">
        <v>5</v>
      </c>
      <c r="Y10" s="1">
        <v>2</v>
      </c>
      <c r="Z10" s="1">
        <v>4</v>
      </c>
      <c r="AA10" s="1">
        <v>2</v>
      </c>
      <c r="AB10" s="1">
        <v>3</v>
      </c>
      <c r="AC10" s="1">
        <v>2</v>
      </c>
      <c r="AD10" s="1">
        <v>0</v>
      </c>
      <c r="AE10" s="1">
        <v>3</v>
      </c>
      <c r="AF10" s="1">
        <v>5</v>
      </c>
      <c r="AG10" s="1">
        <v>4</v>
      </c>
      <c r="AH10" s="1">
        <v>9</v>
      </c>
      <c r="AI10" s="14"/>
    </row>
    <row r="11" spans="1:35" x14ac:dyDescent="0.3">
      <c r="A11" s="13"/>
      <c r="B11" s="1" t="s">
        <v>4</v>
      </c>
      <c r="D11" s="1">
        <v>234</v>
      </c>
      <c r="E11" s="1">
        <v>234</v>
      </c>
      <c r="F11" s="1">
        <v>209</v>
      </c>
      <c r="G11" s="1">
        <v>201</v>
      </c>
      <c r="H11" s="1">
        <v>152</v>
      </c>
      <c r="I11" s="1">
        <v>153</v>
      </c>
      <c r="J11" s="1">
        <v>142</v>
      </c>
      <c r="K11" s="1">
        <v>184</v>
      </c>
      <c r="L11" s="1">
        <v>159</v>
      </c>
      <c r="M11" s="1">
        <v>162</v>
      </c>
      <c r="N11" s="1">
        <v>229</v>
      </c>
      <c r="O11" s="1">
        <v>232</v>
      </c>
      <c r="P11" s="1">
        <v>174</v>
      </c>
      <c r="Q11" s="1">
        <v>159</v>
      </c>
      <c r="R11" s="1">
        <v>134</v>
      </c>
      <c r="S11" s="1">
        <v>166</v>
      </c>
      <c r="T11" s="1">
        <v>136</v>
      </c>
      <c r="U11" s="1">
        <v>185</v>
      </c>
      <c r="V11" s="1">
        <v>84</v>
      </c>
      <c r="W11" s="1">
        <v>27</v>
      </c>
      <c r="X11" s="1">
        <v>1</v>
      </c>
      <c r="Y11" s="1">
        <v>5</v>
      </c>
      <c r="Z11" s="1">
        <v>2</v>
      </c>
      <c r="AA11" s="1">
        <v>8</v>
      </c>
      <c r="AB11" s="1">
        <v>5</v>
      </c>
      <c r="AC11" s="1">
        <v>3</v>
      </c>
      <c r="AD11" s="1">
        <v>2</v>
      </c>
      <c r="AE11" s="1">
        <v>3</v>
      </c>
      <c r="AF11" s="1">
        <v>2</v>
      </c>
      <c r="AG11" s="1">
        <v>1</v>
      </c>
      <c r="AH11" s="1">
        <v>2</v>
      </c>
      <c r="AI11" s="14"/>
    </row>
    <row r="12" spans="1:35" x14ac:dyDescent="0.3">
      <c r="A12" s="13"/>
      <c r="B12" s="1" t="s">
        <v>5</v>
      </c>
      <c r="D12" s="1">
        <v>22</v>
      </c>
      <c r="E12" s="1">
        <v>11</v>
      </c>
      <c r="F12" s="1">
        <v>18</v>
      </c>
      <c r="G12" s="1">
        <v>19</v>
      </c>
      <c r="H12" s="1">
        <v>2</v>
      </c>
      <c r="I12" s="1">
        <v>6</v>
      </c>
      <c r="J12" s="1">
        <v>4</v>
      </c>
      <c r="K12" s="1">
        <v>2</v>
      </c>
      <c r="L12" s="1">
        <v>1</v>
      </c>
      <c r="M12" s="1">
        <v>2</v>
      </c>
      <c r="N12" s="1">
        <v>2</v>
      </c>
      <c r="O12" s="1">
        <v>2</v>
      </c>
      <c r="P12" s="1">
        <v>0</v>
      </c>
      <c r="Q12" s="1">
        <v>1</v>
      </c>
      <c r="R12" s="1">
        <v>0</v>
      </c>
      <c r="S12" s="1">
        <v>0</v>
      </c>
      <c r="T12" s="1">
        <v>4</v>
      </c>
      <c r="U12" s="1">
        <v>2</v>
      </c>
      <c r="V12" s="1">
        <v>3</v>
      </c>
      <c r="W12" s="1">
        <v>7</v>
      </c>
      <c r="X12" s="1">
        <v>3</v>
      </c>
      <c r="Y12" s="1">
        <v>0</v>
      </c>
      <c r="Z12" s="1">
        <v>1</v>
      </c>
      <c r="AA12" s="1">
        <v>1</v>
      </c>
      <c r="AB12" s="1">
        <v>3</v>
      </c>
      <c r="AC12" s="1">
        <v>1</v>
      </c>
      <c r="AD12" s="1">
        <v>0</v>
      </c>
      <c r="AE12" s="1">
        <v>1</v>
      </c>
      <c r="AF12" s="1">
        <v>1</v>
      </c>
      <c r="AG12" s="1">
        <v>0</v>
      </c>
      <c r="AH12" s="1">
        <v>1</v>
      </c>
      <c r="AI12" s="14"/>
    </row>
    <row r="13" spans="1:35" s="4" customFormat="1" ht="13.5" thickBot="1" x14ac:dyDescent="0.35">
      <c r="A13" s="15"/>
      <c r="B13" s="4" t="s">
        <v>7</v>
      </c>
      <c r="D13" s="20">
        <f t="shared" ref="D13:I13" si="0">SUM(D8:D12)</f>
        <v>872</v>
      </c>
      <c r="E13" s="20">
        <f t="shared" si="0"/>
        <v>793</v>
      </c>
      <c r="F13" s="20">
        <f t="shared" si="0"/>
        <v>666</v>
      </c>
      <c r="G13" s="20">
        <f t="shared" si="0"/>
        <v>649</v>
      </c>
      <c r="H13" s="20">
        <f t="shared" si="0"/>
        <v>597</v>
      </c>
      <c r="I13" s="20">
        <f t="shared" si="0"/>
        <v>597</v>
      </c>
      <c r="J13" s="20">
        <f t="shared" ref="J13:AE13" si="1">SUM(J8:J12)</f>
        <v>588</v>
      </c>
      <c r="K13" s="20">
        <f t="shared" si="1"/>
        <v>601</v>
      </c>
      <c r="L13" s="20">
        <f t="shared" si="1"/>
        <v>582</v>
      </c>
      <c r="M13" s="20">
        <f t="shared" si="1"/>
        <v>610</v>
      </c>
      <c r="N13" s="20">
        <f t="shared" si="1"/>
        <v>741</v>
      </c>
      <c r="O13" s="20">
        <f t="shared" si="1"/>
        <v>792</v>
      </c>
      <c r="P13" s="20">
        <f t="shared" si="1"/>
        <v>657</v>
      </c>
      <c r="Q13" s="20">
        <f t="shared" si="1"/>
        <v>620</v>
      </c>
      <c r="R13" s="20">
        <f t="shared" si="1"/>
        <v>587</v>
      </c>
      <c r="S13" s="20">
        <f t="shared" si="1"/>
        <v>620</v>
      </c>
      <c r="T13" s="20">
        <f t="shared" si="1"/>
        <v>548</v>
      </c>
      <c r="U13" s="20">
        <f>SUM(U8:U12)</f>
        <v>599</v>
      </c>
      <c r="V13" s="20">
        <f>SUM(V8:V12)</f>
        <v>455</v>
      </c>
      <c r="W13" s="20">
        <f>SUM(W8:W12)</f>
        <v>569</v>
      </c>
      <c r="X13" s="20">
        <f t="shared" ref="X13:AC13" si="2">SUM(X8:X12)</f>
        <v>383</v>
      </c>
      <c r="Y13" s="20">
        <f t="shared" si="2"/>
        <v>446</v>
      </c>
      <c r="Z13" s="20">
        <f t="shared" si="2"/>
        <v>385</v>
      </c>
      <c r="AA13" s="20">
        <f t="shared" si="2"/>
        <v>430</v>
      </c>
      <c r="AB13" s="20">
        <f t="shared" si="2"/>
        <v>441</v>
      </c>
      <c r="AC13" s="20">
        <f t="shared" si="2"/>
        <v>413</v>
      </c>
      <c r="AD13" s="20">
        <f t="shared" si="1"/>
        <v>358</v>
      </c>
      <c r="AE13" s="20">
        <f t="shared" si="1"/>
        <v>392</v>
      </c>
      <c r="AF13" s="20">
        <f>SUM(AF8:AF12)</f>
        <v>361</v>
      </c>
      <c r="AG13" s="20">
        <f>SUM(AG8:AG12)</f>
        <v>267</v>
      </c>
      <c r="AH13" s="20">
        <f>SUM(AH8:AH12)</f>
        <v>231</v>
      </c>
      <c r="AI13" s="16"/>
    </row>
    <row r="14" spans="1:35" ht="13.5" thickTop="1" x14ac:dyDescent="0.3">
      <c r="A14" s="13"/>
      <c r="AI14" s="14"/>
    </row>
    <row r="15" spans="1:35" x14ac:dyDescent="0.3">
      <c r="A15" s="13"/>
      <c r="B15" s="2" t="s">
        <v>6</v>
      </c>
      <c r="C15" s="2"/>
      <c r="D15" s="3">
        <v>1990</v>
      </c>
      <c r="E15" s="3">
        <v>1991</v>
      </c>
      <c r="F15" s="3">
        <v>1992</v>
      </c>
      <c r="G15" s="3">
        <v>1993</v>
      </c>
      <c r="H15" s="3">
        <v>1994</v>
      </c>
      <c r="I15" s="3">
        <v>1995</v>
      </c>
      <c r="J15" s="3">
        <v>1996</v>
      </c>
      <c r="K15" s="3">
        <v>1997</v>
      </c>
      <c r="L15" s="3">
        <v>1998</v>
      </c>
      <c r="M15" s="3">
        <v>1999</v>
      </c>
      <c r="N15" s="3">
        <v>2000</v>
      </c>
      <c r="O15" s="3">
        <v>2001</v>
      </c>
      <c r="P15" s="3">
        <v>2002</v>
      </c>
      <c r="Q15" s="3">
        <v>2003</v>
      </c>
      <c r="R15" s="3">
        <f t="shared" ref="R15:AD15" si="3">R7</f>
        <v>2004</v>
      </c>
      <c r="S15" s="3">
        <f t="shared" si="3"/>
        <v>2005</v>
      </c>
      <c r="T15" s="3">
        <f t="shared" si="3"/>
        <v>2006</v>
      </c>
      <c r="U15" s="3">
        <f t="shared" si="3"/>
        <v>2007</v>
      </c>
      <c r="V15" s="3">
        <f t="shared" si="3"/>
        <v>2008</v>
      </c>
      <c r="W15" s="3">
        <f t="shared" si="3"/>
        <v>2009</v>
      </c>
      <c r="X15" s="3">
        <f t="shared" si="3"/>
        <v>2013</v>
      </c>
      <c r="Y15" s="3">
        <f t="shared" si="3"/>
        <v>2014</v>
      </c>
      <c r="Z15" s="3">
        <f t="shared" si="3"/>
        <v>2015</v>
      </c>
      <c r="AA15" s="3">
        <f t="shared" si="3"/>
        <v>2016</v>
      </c>
      <c r="AB15" s="3">
        <f t="shared" si="3"/>
        <v>2017</v>
      </c>
      <c r="AC15" s="3">
        <f t="shared" si="3"/>
        <v>2018</v>
      </c>
      <c r="AD15" s="3">
        <f t="shared" si="3"/>
        <v>2019</v>
      </c>
      <c r="AE15" s="3">
        <f t="shared" ref="AE15:AF15" si="4">AE7</f>
        <v>2020</v>
      </c>
      <c r="AF15" s="3">
        <f t="shared" si="4"/>
        <v>2021</v>
      </c>
      <c r="AG15" s="3">
        <f t="shared" ref="AG15:AH15" si="5">AG7</f>
        <v>2022</v>
      </c>
      <c r="AH15" s="3">
        <f t="shared" si="5"/>
        <v>2023</v>
      </c>
      <c r="AI15" s="14"/>
    </row>
    <row r="16" spans="1:35" x14ac:dyDescent="0.3">
      <c r="A16" s="13"/>
      <c r="B16" s="1" t="s">
        <v>12</v>
      </c>
      <c r="D16" s="1">
        <v>299</v>
      </c>
      <c r="E16" s="1">
        <v>252</v>
      </c>
      <c r="F16" s="1">
        <v>202</v>
      </c>
      <c r="G16" s="1">
        <v>238</v>
      </c>
      <c r="H16" s="1">
        <v>241</v>
      </c>
      <c r="I16" s="1">
        <v>223</v>
      </c>
      <c r="J16" s="1">
        <v>188</v>
      </c>
      <c r="K16" s="1">
        <v>189</v>
      </c>
      <c r="L16" s="1">
        <v>206</v>
      </c>
      <c r="M16" s="1">
        <v>256</v>
      </c>
      <c r="N16" s="1">
        <v>267</v>
      </c>
      <c r="O16" s="1">
        <v>300</v>
      </c>
      <c r="P16" s="1">
        <v>241</v>
      </c>
      <c r="Q16" s="1">
        <v>238</v>
      </c>
      <c r="R16" s="1">
        <v>214</v>
      </c>
      <c r="S16" s="17">
        <v>217</v>
      </c>
      <c r="T16" s="17">
        <v>198</v>
      </c>
      <c r="U16" s="17">
        <v>199</v>
      </c>
      <c r="V16" s="17">
        <v>177</v>
      </c>
      <c r="W16" s="17">
        <v>261</v>
      </c>
      <c r="X16" s="17">
        <v>94</v>
      </c>
      <c r="Y16" s="17">
        <v>104</v>
      </c>
      <c r="Z16" s="17">
        <v>84</v>
      </c>
      <c r="AA16" s="17">
        <v>106</v>
      </c>
      <c r="AB16" s="17">
        <v>102</v>
      </c>
      <c r="AC16" s="17">
        <f>56+20</f>
        <v>76</v>
      </c>
      <c r="AD16" s="17">
        <f>47+30</f>
        <v>77</v>
      </c>
      <c r="AE16" s="17">
        <v>74</v>
      </c>
      <c r="AF16" s="17">
        <v>26</v>
      </c>
      <c r="AG16" s="17">
        <v>38</v>
      </c>
      <c r="AH16" s="17">
        <v>45</v>
      </c>
      <c r="AI16" s="14"/>
    </row>
    <row r="17" spans="1:35" x14ac:dyDescent="0.3">
      <c r="A17" s="13"/>
      <c r="B17" s="1" t="s">
        <v>66</v>
      </c>
      <c r="D17" s="17" t="s">
        <v>8</v>
      </c>
      <c r="E17" s="17" t="s">
        <v>8</v>
      </c>
      <c r="F17" s="17" t="s">
        <v>8</v>
      </c>
      <c r="G17" s="17" t="s">
        <v>8</v>
      </c>
      <c r="H17" s="17" t="s">
        <v>8</v>
      </c>
      <c r="I17" s="17" t="s">
        <v>8</v>
      </c>
      <c r="J17" s="17" t="s">
        <v>8</v>
      </c>
      <c r="K17" s="17" t="s">
        <v>8</v>
      </c>
      <c r="L17" s="17" t="s">
        <v>8</v>
      </c>
      <c r="M17" s="17" t="s">
        <v>8</v>
      </c>
      <c r="N17" s="17" t="s">
        <v>8</v>
      </c>
      <c r="O17" s="17" t="s">
        <v>8</v>
      </c>
      <c r="P17" s="17" t="s">
        <v>8</v>
      </c>
      <c r="Q17" s="17" t="s">
        <v>8</v>
      </c>
      <c r="R17" s="17" t="s">
        <v>8</v>
      </c>
      <c r="S17" s="17" t="s">
        <v>8</v>
      </c>
      <c r="T17" s="17" t="s">
        <v>8</v>
      </c>
      <c r="U17" s="17" t="s">
        <v>8</v>
      </c>
      <c r="V17" s="17" t="s">
        <v>8</v>
      </c>
      <c r="W17" s="17" t="s">
        <v>8</v>
      </c>
      <c r="X17" s="17" t="s">
        <v>8</v>
      </c>
      <c r="Y17" s="17" t="s">
        <v>8</v>
      </c>
      <c r="Z17" s="17" t="s">
        <v>8</v>
      </c>
      <c r="AA17" s="17" t="s">
        <v>8</v>
      </c>
      <c r="AB17" s="17">
        <v>2</v>
      </c>
      <c r="AC17" s="17" t="s">
        <v>8</v>
      </c>
      <c r="AD17" s="17" t="s">
        <v>8</v>
      </c>
      <c r="AE17" s="17">
        <v>0</v>
      </c>
      <c r="AF17" s="17" t="s">
        <v>8</v>
      </c>
      <c r="AG17" s="17" t="s">
        <v>8</v>
      </c>
      <c r="AH17" s="17" t="s">
        <v>8</v>
      </c>
      <c r="AI17" s="14"/>
    </row>
    <row r="18" spans="1:35" x14ac:dyDescent="0.3">
      <c r="A18" s="13"/>
      <c r="B18" s="1" t="s">
        <v>67</v>
      </c>
      <c r="D18" s="17" t="s">
        <v>8</v>
      </c>
      <c r="E18" s="17" t="s">
        <v>8</v>
      </c>
      <c r="F18" s="17" t="s">
        <v>8</v>
      </c>
      <c r="G18" s="17" t="s">
        <v>8</v>
      </c>
      <c r="H18" s="17" t="s">
        <v>8</v>
      </c>
      <c r="I18" s="17" t="s">
        <v>8</v>
      </c>
      <c r="J18" s="17" t="s">
        <v>8</v>
      </c>
      <c r="K18" s="17" t="s">
        <v>8</v>
      </c>
      <c r="L18" s="17" t="s">
        <v>8</v>
      </c>
      <c r="M18" s="17" t="s">
        <v>8</v>
      </c>
      <c r="N18" s="17" t="s">
        <v>8</v>
      </c>
      <c r="O18" s="17" t="s">
        <v>8</v>
      </c>
      <c r="P18" s="17" t="s">
        <v>8</v>
      </c>
      <c r="Q18" s="17" t="s">
        <v>8</v>
      </c>
      <c r="R18" s="17" t="s">
        <v>8</v>
      </c>
      <c r="S18" s="17" t="s">
        <v>8</v>
      </c>
      <c r="T18" s="17" t="s">
        <v>8</v>
      </c>
      <c r="U18" s="17" t="s">
        <v>8</v>
      </c>
      <c r="V18" s="17" t="s">
        <v>8</v>
      </c>
      <c r="W18" s="17" t="s">
        <v>8</v>
      </c>
      <c r="X18" s="17" t="s">
        <v>8</v>
      </c>
      <c r="Y18" s="17" t="s">
        <v>8</v>
      </c>
      <c r="Z18" s="17" t="s">
        <v>8</v>
      </c>
      <c r="AA18" s="17" t="s">
        <v>8</v>
      </c>
      <c r="AB18" s="17">
        <v>2</v>
      </c>
      <c r="AC18" s="17" t="s">
        <v>8</v>
      </c>
      <c r="AD18" s="17" t="s">
        <v>8</v>
      </c>
      <c r="AE18" s="17" t="s">
        <v>8</v>
      </c>
      <c r="AF18" s="17" t="s">
        <v>8</v>
      </c>
      <c r="AG18" s="17" t="s">
        <v>8</v>
      </c>
      <c r="AH18" s="17" t="s">
        <v>8</v>
      </c>
      <c r="AI18" s="14"/>
    </row>
    <row r="19" spans="1:35" x14ac:dyDescent="0.3">
      <c r="A19" s="13"/>
      <c r="B19" s="1" t="s">
        <v>71</v>
      </c>
      <c r="D19" s="17" t="s">
        <v>8</v>
      </c>
      <c r="E19" s="17" t="s">
        <v>8</v>
      </c>
      <c r="F19" s="17" t="s">
        <v>8</v>
      </c>
      <c r="G19" s="17" t="s">
        <v>8</v>
      </c>
      <c r="H19" s="17" t="s">
        <v>8</v>
      </c>
      <c r="I19" s="17" t="s">
        <v>8</v>
      </c>
      <c r="J19" s="17" t="s">
        <v>8</v>
      </c>
      <c r="K19" s="17" t="s">
        <v>8</v>
      </c>
      <c r="L19" s="17" t="s">
        <v>8</v>
      </c>
      <c r="M19" s="17" t="s">
        <v>8</v>
      </c>
      <c r="N19" s="17" t="s">
        <v>8</v>
      </c>
      <c r="O19" s="17" t="s">
        <v>8</v>
      </c>
      <c r="P19" s="17" t="s">
        <v>8</v>
      </c>
      <c r="Q19" s="17" t="s">
        <v>8</v>
      </c>
      <c r="R19" s="17" t="s">
        <v>8</v>
      </c>
      <c r="S19" s="17" t="s">
        <v>8</v>
      </c>
      <c r="T19" s="17" t="s">
        <v>8</v>
      </c>
      <c r="U19" s="17" t="s">
        <v>8</v>
      </c>
      <c r="V19" s="17" t="s">
        <v>8</v>
      </c>
      <c r="W19" s="17" t="s">
        <v>8</v>
      </c>
      <c r="X19" s="17" t="s">
        <v>8</v>
      </c>
      <c r="Y19" s="17" t="s">
        <v>8</v>
      </c>
      <c r="Z19" s="17" t="s">
        <v>8</v>
      </c>
      <c r="AA19" s="17" t="s">
        <v>8</v>
      </c>
      <c r="AB19" s="17" t="s">
        <v>8</v>
      </c>
      <c r="AC19" s="17">
        <v>3</v>
      </c>
      <c r="AD19" s="17" t="s">
        <v>8</v>
      </c>
      <c r="AE19" s="17">
        <v>0</v>
      </c>
      <c r="AF19" s="17" t="s">
        <v>8</v>
      </c>
      <c r="AG19" s="17" t="s">
        <v>8</v>
      </c>
      <c r="AH19" s="17" t="s">
        <v>8</v>
      </c>
      <c r="AI19" s="14"/>
    </row>
    <row r="20" spans="1:35" x14ac:dyDescent="0.3">
      <c r="A20" s="13"/>
      <c r="B20" s="1" t="s">
        <v>53</v>
      </c>
      <c r="D20" s="17" t="s">
        <v>8</v>
      </c>
      <c r="E20" s="17" t="s">
        <v>8</v>
      </c>
      <c r="F20" s="17" t="s">
        <v>8</v>
      </c>
      <c r="G20" s="17" t="s">
        <v>8</v>
      </c>
      <c r="H20" s="17" t="s">
        <v>8</v>
      </c>
      <c r="I20" s="17" t="s">
        <v>8</v>
      </c>
      <c r="J20" s="17" t="s">
        <v>8</v>
      </c>
      <c r="K20" s="17" t="s">
        <v>8</v>
      </c>
      <c r="L20" s="17" t="s">
        <v>8</v>
      </c>
      <c r="M20" s="17" t="s">
        <v>8</v>
      </c>
      <c r="N20" s="17" t="s">
        <v>8</v>
      </c>
      <c r="O20" s="17" t="s">
        <v>8</v>
      </c>
      <c r="P20" s="17" t="s">
        <v>8</v>
      </c>
      <c r="Q20" s="17" t="s">
        <v>8</v>
      </c>
      <c r="R20" s="17" t="s">
        <v>8</v>
      </c>
      <c r="S20" s="17" t="s">
        <v>8</v>
      </c>
      <c r="T20" s="17" t="s">
        <v>8</v>
      </c>
      <c r="U20" s="17" t="s">
        <v>8</v>
      </c>
      <c r="V20" s="17" t="s">
        <v>8</v>
      </c>
      <c r="W20" s="17" t="s">
        <v>8</v>
      </c>
      <c r="X20" s="17">
        <v>2</v>
      </c>
      <c r="Y20" s="17" t="s">
        <v>8</v>
      </c>
      <c r="Z20" s="17" t="s">
        <v>8</v>
      </c>
      <c r="AA20" s="17" t="s">
        <v>8</v>
      </c>
      <c r="AB20" s="17" t="s">
        <v>8</v>
      </c>
      <c r="AC20" s="17" t="s">
        <v>8</v>
      </c>
      <c r="AD20" s="17" t="s">
        <v>8</v>
      </c>
      <c r="AE20" s="17" t="s">
        <v>8</v>
      </c>
      <c r="AF20" s="17" t="s">
        <v>8</v>
      </c>
      <c r="AG20" s="17" t="s">
        <v>8</v>
      </c>
      <c r="AH20" s="17" t="s">
        <v>8</v>
      </c>
      <c r="AI20" s="14"/>
    </row>
    <row r="21" spans="1:35" x14ac:dyDescent="0.3">
      <c r="A21" s="13"/>
      <c r="B21" s="1" t="s">
        <v>68</v>
      </c>
      <c r="D21" s="17" t="s">
        <v>8</v>
      </c>
      <c r="E21" s="17" t="s">
        <v>8</v>
      </c>
      <c r="F21" s="17" t="s">
        <v>8</v>
      </c>
      <c r="G21" s="17" t="s">
        <v>8</v>
      </c>
      <c r="H21" s="17" t="s">
        <v>8</v>
      </c>
      <c r="I21" s="17" t="s">
        <v>8</v>
      </c>
      <c r="J21" s="17" t="s">
        <v>8</v>
      </c>
      <c r="K21" s="17" t="s">
        <v>8</v>
      </c>
      <c r="L21" s="17" t="s">
        <v>8</v>
      </c>
      <c r="M21" s="17" t="s">
        <v>8</v>
      </c>
      <c r="N21" s="17" t="s">
        <v>8</v>
      </c>
      <c r="O21" s="17" t="s">
        <v>8</v>
      </c>
      <c r="P21" s="17" t="s">
        <v>8</v>
      </c>
      <c r="Q21" s="17" t="s">
        <v>8</v>
      </c>
      <c r="R21" s="17" t="s">
        <v>8</v>
      </c>
      <c r="S21" s="17" t="s">
        <v>8</v>
      </c>
      <c r="T21" s="17" t="s">
        <v>8</v>
      </c>
      <c r="U21" s="17" t="s">
        <v>8</v>
      </c>
      <c r="V21" s="17" t="s">
        <v>8</v>
      </c>
      <c r="W21" s="17" t="s">
        <v>8</v>
      </c>
      <c r="X21" s="17" t="s">
        <v>8</v>
      </c>
      <c r="Y21" s="17" t="s">
        <v>8</v>
      </c>
      <c r="Z21" s="17" t="s">
        <v>8</v>
      </c>
      <c r="AA21" s="17" t="s">
        <v>8</v>
      </c>
      <c r="AB21" s="17">
        <v>6</v>
      </c>
      <c r="AC21" s="17" t="s">
        <v>8</v>
      </c>
      <c r="AD21" s="17" t="s">
        <v>8</v>
      </c>
      <c r="AE21" s="17" t="s">
        <v>8</v>
      </c>
      <c r="AF21" s="17" t="s">
        <v>8</v>
      </c>
      <c r="AG21" s="17" t="s">
        <v>8</v>
      </c>
      <c r="AH21" s="17" t="s">
        <v>8</v>
      </c>
      <c r="AI21" s="14"/>
    </row>
    <row r="22" spans="1:35" x14ac:dyDescent="0.3">
      <c r="A22" s="13"/>
      <c r="B22" s="1" t="s">
        <v>54</v>
      </c>
      <c r="D22" s="17" t="s">
        <v>8</v>
      </c>
      <c r="E22" s="17" t="s">
        <v>8</v>
      </c>
      <c r="F22" s="17" t="s">
        <v>8</v>
      </c>
      <c r="G22" s="17" t="s">
        <v>8</v>
      </c>
      <c r="H22" s="17" t="s">
        <v>8</v>
      </c>
      <c r="I22" s="17" t="s">
        <v>8</v>
      </c>
      <c r="J22" s="17" t="s">
        <v>8</v>
      </c>
      <c r="K22" s="17" t="s">
        <v>8</v>
      </c>
      <c r="L22" s="17" t="s">
        <v>8</v>
      </c>
      <c r="M22" s="17" t="s">
        <v>8</v>
      </c>
      <c r="N22" s="17" t="s">
        <v>8</v>
      </c>
      <c r="O22" s="17" t="s">
        <v>8</v>
      </c>
      <c r="P22" s="17" t="s">
        <v>8</v>
      </c>
      <c r="Q22" s="17" t="s">
        <v>8</v>
      </c>
      <c r="R22" s="17" t="s">
        <v>8</v>
      </c>
      <c r="S22" s="17" t="s">
        <v>8</v>
      </c>
      <c r="T22" s="17" t="s">
        <v>8</v>
      </c>
      <c r="U22" s="17" t="s">
        <v>8</v>
      </c>
      <c r="V22" s="17" t="s">
        <v>8</v>
      </c>
      <c r="W22" s="17" t="s">
        <v>8</v>
      </c>
      <c r="X22" s="17">
        <v>2</v>
      </c>
      <c r="Y22" s="17" t="s">
        <v>8</v>
      </c>
      <c r="Z22" s="17">
        <v>2</v>
      </c>
      <c r="AA22" s="17" t="s">
        <v>8</v>
      </c>
      <c r="AB22" s="17" t="s">
        <v>8</v>
      </c>
      <c r="AC22" s="17" t="s">
        <v>8</v>
      </c>
      <c r="AD22" s="17" t="s">
        <v>8</v>
      </c>
      <c r="AE22" s="17" t="s">
        <v>8</v>
      </c>
      <c r="AF22" s="17" t="s">
        <v>8</v>
      </c>
      <c r="AG22" s="17" t="s">
        <v>8</v>
      </c>
      <c r="AH22" s="17" t="s">
        <v>8</v>
      </c>
      <c r="AI22" s="14"/>
    </row>
    <row r="23" spans="1:35" x14ac:dyDescent="0.3">
      <c r="A23" s="13"/>
      <c r="B23" s="1" t="s">
        <v>15</v>
      </c>
      <c r="D23" s="1">
        <v>13</v>
      </c>
      <c r="E23" s="1">
        <v>11</v>
      </c>
      <c r="F23" s="1">
        <v>10</v>
      </c>
      <c r="G23" s="1">
        <v>5</v>
      </c>
      <c r="H23" s="1">
        <v>3</v>
      </c>
      <c r="I23" s="1">
        <v>6</v>
      </c>
      <c r="J23" s="1">
        <v>2</v>
      </c>
      <c r="K23" s="1">
        <v>4</v>
      </c>
      <c r="L23" s="1">
        <v>2</v>
      </c>
      <c r="M23" s="1">
        <v>2</v>
      </c>
      <c r="N23" s="1">
        <v>7</v>
      </c>
      <c r="O23" s="17" t="s">
        <v>8</v>
      </c>
      <c r="P23" s="17" t="s">
        <v>8</v>
      </c>
      <c r="Q23" s="17" t="s">
        <v>8</v>
      </c>
      <c r="R23" s="17" t="s">
        <v>8</v>
      </c>
      <c r="S23" s="17" t="s">
        <v>8</v>
      </c>
      <c r="T23" s="17" t="s">
        <v>8</v>
      </c>
      <c r="U23" s="17" t="s">
        <v>8</v>
      </c>
      <c r="V23" s="17" t="s">
        <v>8</v>
      </c>
      <c r="W23" s="17" t="s">
        <v>8</v>
      </c>
      <c r="X23" s="17" t="s">
        <v>8</v>
      </c>
      <c r="Y23" s="17" t="s">
        <v>8</v>
      </c>
      <c r="Z23" s="17" t="s">
        <v>8</v>
      </c>
      <c r="AA23" s="17" t="s">
        <v>8</v>
      </c>
      <c r="AB23" s="17" t="s">
        <v>8</v>
      </c>
      <c r="AC23" s="17" t="s">
        <v>8</v>
      </c>
      <c r="AD23" s="17" t="s">
        <v>8</v>
      </c>
      <c r="AE23" s="17" t="s">
        <v>8</v>
      </c>
      <c r="AF23" s="17" t="s">
        <v>8</v>
      </c>
      <c r="AG23" s="17" t="s">
        <v>8</v>
      </c>
      <c r="AH23" s="17" t="s">
        <v>8</v>
      </c>
      <c r="AI23" s="14"/>
    </row>
    <row r="24" spans="1:35" x14ac:dyDescent="0.3">
      <c r="A24" s="13"/>
      <c r="B24" s="1" t="s">
        <v>57</v>
      </c>
      <c r="D24" s="17" t="s">
        <v>8</v>
      </c>
      <c r="E24" s="17" t="s">
        <v>8</v>
      </c>
      <c r="F24" s="17" t="s">
        <v>8</v>
      </c>
      <c r="G24" s="17" t="s">
        <v>8</v>
      </c>
      <c r="H24" s="17" t="s">
        <v>8</v>
      </c>
      <c r="I24" s="17" t="s">
        <v>8</v>
      </c>
      <c r="J24" s="17" t="s">
        <v>8</v>
      </c>
      <c r="K24" s="17" t="s">
        <v>8</v>
      </c>
      <c r="L24" s="17" t="s">
        <v>8</v>
      </c>
      <c r="M24" s="17" t="s">
        <v>8</v>
      </c>
      <c r="N24" s="17" t="s">
        <v>8</v>
      </c>
      <c r="O24" s="17" t="s">
        <v>8</v>
      </c>
      <c r="P24" s="17" t="s">
        <v>8</v>
      </c>
      <c r="Q24" s="17" t="s">
        <v>8</v>
      </c>
      <c r="R24" s="17" t="s">
        <v>8</v>
      </c>
      <c r="S24" s="17" t="s">
        <v>8</v>
      </c>
      <c r="T24" s="17" t="s">
        <v>8</v>
      </c>
      <c r="U24" s="17" t="s">
        <v>8</v>
      </c>
      <c r="V24" s="17" t="s">
        <v>8</v>
      </c>
      <c r="W24" s="17" t="s">
        <v>8</v>
      </c>
      <c r="X24" s="17" t="s">
        <v>8</v>
      </c>
      <c r="Y24" s="17">
        <v>3</v>
      </c>
      <c r="Z24" s="17" t="s">
        <v>8</v>
      </c>
      <c r="AA24" s="17" t="s">
        <v>8</v>
      </c>
      <c r="AB24" s="17" t="s">
        <v>8</v>
      </c>
      <c r="AC24" s="17" t="s">
        <v>8</v>
      </c>
      <c r="AD24" s="17" t="s">
        <v>8</v>
      </c>
      <c r="AE24" s="17" t="s">
        <v>8</v>
      </c>
      <c r="AF24" s="17" t="s">
        <v>8</v>
      </c>
      <c r="AG24" s="17" t="s">
        <v>8</v>
      </c>
      <c r="AH24" s="17" t="s">
        <v>8</v>
      </c>
      <c r="AI24" s="14"/>
    </row>
    <row r="25" spans="1:35" x14ac:dyDescent="0.3">
      <c r="A25" s="13"/>
      <c r="B25" s="1" t="s">
        <v>20</v>
      </c>
      <c r="D25" s="17" t="s">
        <v>8</v>
      </c>
      <c r="E25" s="17" t="s">
        <v>8</v>
      </c>
      <c r="F25" s="17" t="s">
        <v>8</v>
      </c>
      <c r="G25" s="17" t="s">
        <v>8</v>
      </c>
      <c r="H25" s="17" t="s">
        <v>8</v>
      </c>
      <c r="I25" s="17" t="s">
        <v>8</v>
      </c>
      <c r="J25" s="17" t="s">
        <v>8</v>
      </c>
      <c r="K25" s="17" t="s">
        <v>8</v>
      </c>
      <c r="L25" s="17" t="s">
        <v>8</v>
      </c>
      <c r="M25" s="17" t="s">
        <v>8</v>
      </c>
      <c r="N25" s="17">
        <v>9</v>
      </c>
      <c r="O25" s="17" t="s">
        <v>8</v>
      </c>
      <c r="P25" s="17" t="s">
        <v>8</v>
      </c>
      <c r="Q25" s="17" t="s">
        <v>8</v>
      </c>
      <c r="R25" s="17" t="s">
        <v>8</v>
      </c>
      <c r="S25" s="17" t="s">
        <v>8</v>
      </c>
      <c r="T25" s="17" t="s">
        <v>8</v>
      </c>
      <c r="U25" s="17" t="s">
        <v>8</v>
      </c>
      <c r="V25" s="17">
        <v>5</v>
      </c>
      <c r="W25" s="17">
        <v>5</v>
      </c>
      <c r="X25" s="17">
        <v>3</v>
      </c>
      <c r="Y25" s="17" t="s">
        <v>8</v>
      </c>
      <c r="Z25" s="17" t="s">
        <v>8</v>
      </c>
      <c r="AA25" s="17" t="s">
        <v>8</v>
      </c>
      <c r="AB25" s="17" t="s">
        <v>8</v>
      </c>
      <c r="AC25" s="17">
        <v>3</v>
      </c>
      <c r="AD25" s="17" t="s">
        <v>8</v>
      </c>
      <c r="AE25" s="17">
        <v>3</v>
      </c>
      <c r="AF25" s="17" t="s">
        <v>8</v>
      </c>
      <c r="AG25" s="17" t="s">
        <v>8</v>
      </c>
      <c r="AH25" s="17" t="s">
        <v>8</v>
      </c>
      <c r="AI25" s="14"/>
    </row>
    <row r="26" spans="1:35" x14ac:dyDescent="0.3">
      <c r="A26" s="13"/>
      <c r="B26" s="1" t="s">
        <v>42</v>
      </c>
      <c r="D26" s="17" t="s">
        <v>8</v>
      </c>
      <c r="E26" s="17" t="s">
        <v>8</v>
      </c>
      <c r="F26" s="17" t="s">
        <v>8</v>
      </c>
      <c r="G26" s="17" t="s">
        <v>8</v>
      </c>
      <c r="H26" s="17" t="s">
        <v>8</v>
      </c>
      <c r="I26" s="17" t="s">
        <v>8</v>
      </c>
      <c r="J26" s="17" t="s">
        <v>8</v>
      </c>
      <c r="K26" s="17" t="s">
        <v>8</v>
      </c>
      <c r="L26" s="17" t="s">
        <v>8</v>
      </c>
      <c r="M26" s="17" t="s">
        <v>8</v>
      </c>
      <c r="N26" s="17" t="s">
        <v>8</v>
      </c>
      <c r="O26" s="17" t="s">
        <v>8</v>
      </c>
      <c r="P26" s="17" t="s">
        <v>8</v>
      </c>
      <c r="Q26" s="17" t="s">
        <v>8</v>
      </c>
      <c r="R26" s="17" t="s">
        <v>8</v>
      </c>
      <c r="S26" s="17" t="s">
        <v>8</v>
      </c>
      <c r="T26" s="17" t="s">
        <v>8</v>
      </c>
      <c r="U26" s="17" t="s">
        <v>8</v>
      </c>
      <c r="V26" s="17">
        <v>4</v>
      </c>
      <c r="W26" s="17" t="s">
        <v>8</v>
      </c>
      <c r="X26" s="17" t="s">
        <v>8</v>
      </c>
      <c r="Y26" s="17" t="s">
        <v>8</v>
      </c>
      <c r="Z26" s="17" t="s">
        <v>8</v>
      </c>
      <c r="AA26" s="17" t="s">
        <v>8</v>
      </c>
      <c r="AB26" s="17" t="s">
        <v>8</v>
      </c>
      <c r="AC26" s="17" t="s">
        <v>8</v>
      </c>
      <c r="AD26" s="17" t="s">
        <v>8</v>
      </c>
      <c r="AE26" s="17" t="s">
        <v>8</v>
      </c>
      <c r="AF26" s="17" t="s">
        <v>8</v>
      </c>
      <c r="AG26" s="17" t="s">
        <v>8</v>
      </c>
      <c r="AH26" s="17" t="s">
        <v>8</v>
      </c>
      <c r="AI26" s="14"/>
    </row>
    <row r="27" spans="1:35" x14ac:dyDescent="0.3">
      <c r="A27" s="13"/>
      <c r="B27" s="1" t="s">
        <v>73</v>
      </c>
      <c r="D27" s="17" t="s">
        <v>8</v>
      </c>
      <c r="E27" s="17" t="s">
        <v>8</v>
      </c>
      <c r="F27" s="17" t="s">
        <v>8</v>
      </c>
      <c r="G27" s="17" t="s">
        <v>8</v>
      </c>
      <c r="H27" s="17" t="s">
        <v>8</v>
      </c>
      <c r="I27" s="17" t="s">
        <v>8</v>
      </c>
      <c r="J27" s="17" t="s">
        <v>8</v>
      </c>
      <c r="K27" s="17" t="s">
        <v>8</v>
      </c>
      <c r="L27" s="17" t="s">
        <v>8</v>
      </c>
      <c r="M27" s="17" t="s">
        <v>8</v>
      </c>
      <c r="N27" s="17" t="s">
        <v>8</v>
      </c>
      <c r="O27" s="17" t="s">
        <v>8</v>
      </c>
      <c r="P27" s="17" t="s">
        <v>8</v>
      </c>
      <c r="Q27" s="17" t="s">
        <v>8</v>
      </c>
      <c r="R27" s="17" t="s">
        <v>8</v>
      </c>
      <c r="S27" s="17" t="s">
        <v>8</v>
      </c>
      <c r="T27" s="17" t="s">
        <v>8</v>
      </c>
      <c r="U27" s="17" t="s">
        <v>8</v>
      </c>
      <c r="V27" s="17" t="s">
        <v>8</v>
      </c>
      <c r="W27" s="17" t="s">
        <v>8</v>
      </c>
      <c r="X27" s="17" t="s">
        <v>8</v>
      </c>
      <c r="Y27" s="17" t="s">
        <v>8</v>
      </c>
      <c r="Z27" s="17" t="s">
        <v>8</v>
      </c>
      <c r="AA27" s="17" t="s">
        <v>8</v>
      </c>
      <c r="AB27" s="17" t="s">
        <v>8</v>
      </c>
      <c r="AC27" s="17" t="s">
        <v>8</v>
      </c>
      <c r="AD27" s="17">
        <v>4</v>
      </c>
      <c r="AE27" s="17">
        <v>0</v>
      </c>
      <c r="AF27" s="17">
        <v>0</v>
      </c>
      <c r="AG27" s="17">
        <v>0</v>
      </c>
      <c r="AH27" s="17">
        <v>0</v>
      </c>
      <c r="AI27" s="14"/>
    </row>
    <row r="28" spans="1:35" x14ac:dyDescent="0.3">
      <c r="A28" s="13"/>
      <c r="B28" s="1" t="s">
        <v>60</v>
      </c>
      <c r="D28" s="17" t="s">
        <v>8</v>
      </c>
      <c r="E28" s="17" t="s">
        <v>8</v>
      </c>
      <c r="F28" s="17" t="s">
        <v>8</v>
      </c>
      <c r="G28" s="17" t="s">
        <v>8</v>
      </c>
      <c r="H28" s="17" t="s">
        <v>8</v>
      </c>
      <c r="I28" s="17" t="s">
        <v>8</v>
      </c>
      <c r="J28" s="17" t="s">
        <v>8</v>
      </c>
      <c r="K28" s="17" t="s">
        <v>8</v>
      </c>
      <c r="L28" s="17" t="s">
        <v>8</v>
      </c>
      <c r="M28" s="17" t="s">
        <v>8</v>
      </c>
      <c r="N28" s="17" t="s">
        <v>8</v>
      </c>
      <c r="O28" s="17" t="s">
        <v>8</v>
      </c>
      <c r="P28" s="17" t="s">
        <v>8</v>
      </c>
      <c r="Q28" s="17" t="s">
        <v>8</v>
      </c>
      <c r="R28" s="17" t="s">
        <v>8</v>
      </c>
      <c r="S28" s="17" t="s">
        <v>8</v>
      </c>
      <c r="T28" s="17" t="s">
        <v>8</v>
      </c>
      <c r="U28" s="17" t="s">
        <v>8</v>
      </c>
      <c r="V28" s="17" t="s">
        <v>8</v>
      </c>
      <c r="W28" s="17" t="s">
        <v>8</v>
      </c>
      <c r="X28" s="17" t="s">
        <v>8</v>
      </c>
      <c r="Y28" s="17" t="s">
        <v>8</v>
      </c>
      <c r="Z28" s="1">
        <v>2</v>
      </c>
      <c r="AA28" s="17" t="s">
        <v>8</v>
      </c>
      <c r="AB28" s="17" t="s">
        <v>8</v>
      </c>
      <c r="AC28" s="17" t="s">
        <v>8</v>
      </c>
      <c r="AD28" s="17" t="s">
        <v>8</v>
      </c>
      <c r="AE28" s="17" t="s">
        <v>8</v>
      </c>
      <c r="AF28" s="17" t="s">
        <v>8</v>
      </c>
      <c r="AG28" s="17" t="s">
        <v>8</v>
      </c>
      <c r="AH28" s="17" t="s">
        <v>8</v>
      </c>
      <c r="AI28" s="14"/>
    </row>
    <row r="29" spans="1:35" x14ac:dyDescent="0.3">
      <c r="A29" s="13"/>
      <c r="B29" s="1" t="s">
        <v>11</v>
      </c>
      <c r="D29" s="1">
        <v>21</v>
      </c>
      <c r="E29" s="1">
        <v>13</v>
      </c>
      <c r="F29" s="17" t="s">
        <v>8</v>
      </c>
      <c r="G29" s="17" t="s">
        <v>8</v>
      </c>
      <c r="H29" s="1">
        <v>11</v>
      </c>
      <c r="I29" s="1">
        <v>8</v>
      </c>
      <c r="J29" s="1">
        <v>8</v>
      </c>
      <c r="K29" s="1">
        <v>3</v>
      </c>
      <c r="L29" s="1">
        <v>8</v>
      </c>
      <c r="M29" s="1">
        <v>8</v>
      </c>
      <c r="N29" s="17" t="s">
        <v>8</v>
      </c>
      <c r="O29" s="17">
        <v>16</v>
      </c>
      <c r="P29" s="17">
        <v>8</v>
      </c>
      <c r="Q29" s="17">
        <v>9</v>
      </c>
      <c r="R29" s="17">
        <v>9</v>
      </c>
      <c r="S29" s="17">
        <v>11</v>
      </c>
      <c r="T29" s="17">
        <v>8</v>
      </c>
      <c r="U29" s="17">
        <v>10</v>
      </c>
      <c r="V29" s="17">
        <v>7</v>
      </c>
      <c r="W29" s="17">
        <v>7</v>
      </c>
      <c r="X29" s="17" t="s">
        <v>8</v>
      </c>
      <c r="Y29" s="17" t="s">
        <v>8</v>
      </c>
      <c r="Z29" s="17" t="s">
        <v>8</v>
      </c>
      <c r="AA29" s="17">
        <v>5</v>
      </c>
      <c r="AB29" s="17">
        <v>4</v>
      </c>
      <c r="AC29" s="17" t="s">
        <v>8</v>
      </c>
      <c r="AD29" s="17" t="s">
        <v>8</v>
      </c>
      <c r="AE29" s="17" t="s">
        <v>8</v>
      </c>
      <c r="AF29" s="17" t="s">
        <v>8</v>
      </c>
      <c r="AG29" s="17" t="s">
        <v>8</v>
      </c>
      <c r="AH29" s="17" t="s">
        <v>8</v>
      </c>
      <c r="AI29" s="14"/>
    </row>
    <row r="30" spans="1:35" x14ac:dyDescent="0.3">
      <c r="A30" s="13"/>
      <c r="B30" s="1" t="s">
        <v>51</v>
      </c>
      <c r="D30" s="17" t="s">
        <v>8</v>
      </c>
      <c r="E30" s="17" t="s">
        <v>8</v>
      </c>
      <c r="F30" s="17" t="s">
        <v>8</v>
      </c>
      <c r="G30" s="17" t="s">
        <v>8</v>
      </c>
      <c r="H30" s="17" t="s">
        <v>8</v>
      </c>
      <c r="I30" s="17" t="s">
        <v>8</v>
      </c>
      <c r="J30" s="17" t="s">
        <v>8</v>
      </c>
      <c r="K30" s="17" t="s">
        <v>8</v>
      </c>
      <c r="L30" s="17" t="s">
        <v>8</v>
      </c>
      <c r="M30" s="17" t="s">
        <v>8</v>
      </c>
      <c r="N30" s="17" t="s">
        <v>8</v>
      </c>
      <c r="O30" s="17" t="s">
        <v>8</v>
      </c>
      <c r="P30" s="17" t="s">
        <v>8</v>
      </c>
      <c r="Q30" s="17" t="s">
        <v>8</v>
      </c>
      <c r="R30" s="17" t="s">
        <v>8</v>
      </c>
      <c r="S30" s="17" t="s">
        <v>8</v>
      </c>
      <c r="T30" s="17" t="s">
        <v>8</v>
      </c>
      <c r="U30" s="17" t="s">
        <v>8</v>
      </c>
      <c r="V30" s="17" t="s">
        <v>8</v>
      </c>
      <c r="W30" s="17" t="s">
        <v>8</v>
      </c>
      <c r="X30" s="17">
        <v>6</v>
      </c>
      <c r="Y30" s="17">
        <v>6</v>
      </c>
      <c r="Z30" s="17">
        <v>5</v>
      </c>
      <c r="AA30" s="17" t="s">
        <v>8</v>
      </c>
      <c r="AB30" s="17" t="s">
        <v>8</v>
      </c>
      <c r="AC30" s="17">
        <v>4</v>
      </c>
      <c r="AD30" s="17" t="s">
        <v>8</v>
      </c>
      <c r="AE30" s="17">
        <v>4</v>
      </c>
      <c r="AF30" s="17" t="s">
        <v>8</v>
      </c>
      <c r="AG30" s="17" t="s">
        <v>8</v>
      </c>
      <c r="AH30" s="17" t="s">
        <v>8</v>
      </c>
      <c r="AI30" s="14"/>
    </row>
    <row r="31" spans="1:35" x14ac:dyDescent="0.3">
      <c r="A31" s="13"/>
      <c r="B31" s="1" t="s">
        <v>61</v>
      </c>
      <c r="D31" s="17" t="s">
        <v>8</v>
      </c>
      <c r="E31" s="17" t="s">
        <v>8</v>
      </c>
      <c r="F31" s="17" t="s">
        <v>8</v>
      </c>
      <c r="G31" s="17" t="s">
        <v>8</v>
      </c>
      <c r="H31" s="17" t="s">
        <v>8</v>
      </c>
      <c r="I31" s="17" t="s">
        <v>8</v>
      </c>
      <c r="J31" s="17" t="s">
        <v>8</v>
      </c>
      <c r="K31" s="17" t="s">
        <v>8</v>
      </c>
      <c r="L31" s="17" t="s">
        <v>8</v>
      </c>
      <c r="M31" s="17" t="s">
        <v>8</v>
      </c>
      <c r="N31" s="17" t="s">
        <v>8</v>
      </c>
      <c r="O31" s="17" t="s">
        <v>8</v>
      </c>
      <c r="P31" s="17" t="s">
        <v>8</v>
      </c>
      <c r="Q31" s="17" t="s">
        <v>8</v>
      </c>
      <c r="R31" s="17" t="s">
        <v>8</v>
      </c>
      <c r="S31" s="17" t="s">
        <v>8</v>
      </c>
      <c r="T31" s="17" t="s">
        <v>8</v>
      </c>
      <c r="U31" s="17" t="s">
        <v>8</v>
      </c>
      <c r="V31" s="17" t="s">
        <v>8</v>
      </c>
      <c r="W31" s="17" t="s">
        <v>8</v>
      </c>
      <c r="X31" s="17" t="s">
        <v>8</v>
      </c>
      <c r="Y31" s="17" t="s">
        <v>8</v>
      </c>
      <c r="Z31" s="1">
        <v>2</v>
      </c>
      <c r="AA31" s="17" t="s">
        <v>8</v>
      </c>
      <c r="AB31" s="17" t="s">
        <v>8</v>
      </c>
      <c r="AC31" s="17" t="s">
        <v>8</v>
      </c>
      <c r="AD31" s="17" t="s">
        <v>8</v>
      </c>
      <c r="AE31" s="17" t="s">
        <v>8</v>
      </c>
      <c r="AF31" s="17" t="s">
        <v>8</v>
      </c>
      <c r="AG31" s="17" t="s">
        <v>8</v>
      </c>
      <c r="AH31" s="17" t="s">
        <v>8</v>
      </c>
      <c r="AI31" s="14"/>
    </row>
    <row r="32" spans="1:35" x14ac:dyDescent="0.3">
      <c r="A32" s="13"/>
      <c r="B32" s="1" t="s">
        <v>19</v>
      </c>
      <c r="D32" s="17" t="s">
        <v>8</v>
      </c>
      <c r="E32" s="17" t="s">
        <v>8</v>
      </c>
      <c r="F32" s="17" t="s">
        <v>8</v>
      </c>
      <c r="G32" s="17" t="s">
        <v>8</v>
      </c>
      <c r="H32" s="17" t="s">
        <v>8</v>
      </c>
      <c r="I32" s="17" t="s">
        <v>8</v>
      </c>
      <c r="J32" s="17" t="s">
        <v>8</v>
      </c>
      <c r="K32" s="17" t="s">
        <v>8</v>
      </c>
      <c r="L32" s="17" t="s">
        <v>8</v>
      </c>
      <c r="M32" s="17" t="s">
        <v>8</v>
      </c>
      <c r="N32" s="1">
        <v>14</v>
      </c>
      <c r="O32" s="1">
        <v>11</v>
      </c>
      <c r="P32" s="1">
        <v>12</v>
      </c>
      <c r="Q32" s="1">
        <v>9</v>
      </c>
      <c r="R32" s="1">
        <v>8</v>
      </c>
      <c r="S32" s="1">
        <v>13</v>
      </c>
      <c r="T32" s="17" t="s">
        <v>8</v>
      </c>
      <c r="U32" s="17" t="s">
        <v>8</v>
      </c>
      <c r="V32" s="17">
        <v>4</v>
      </c>
      <c r="W32" s="17">
        <v>6</v>
      </c>
      <c r="X32" s="17">
        <v>3</v>
      </c>
      <c r="Y32" s="17" t="s">
        <v>8</v>
      </c>
      <c r="Z32" s="17" t="s">
        <v>8</v>
      </c>
      <c r="AA32" s="17">
        <v>4</v>
      </c>
      <c r="AB32" s="17">
        <v>5</v>
      </c>
      <c r="AC32" s="17">
        <v>3</v>
      </c>
      <c r="AD32" s="17">
        <v>5</v>
      </c>
      <c r="AE32" s="17">
        <v>5</v>
      </c>
      <c r="AF32" s="17">
        <v>0</v>
      </c>
      <c r="AG32" s="17">
        <v>0</v>
      </c>
      <c r="AH32" s="17">
        <v>0</v>
      </c>
      <c r="AI32" s="14"/>
    </row>
    <row r="33" spans="1:35" x14ac:dyDescent="0.3">
      <c r="A33" s="13"/>
      <c r="B33" s="1" t="s">
        <v>50</v>
      </c>
      <c r="D33" s="17" t="s">
        <v>8</v>
      </c>
      <c r="E33" s="17" t="s">
        <v>8</v>
      </c>
      <c r="F33" s="17" t="s">
        <v>8</v>
      </c>
      <c r="G33" s="17" t="s">
        <v>8</v>
      </c>
      <c r="H33" s="17" t="s">
        <v>8</v>
      </c>
      <c r="I33" s="17" t="s">
        <v>8</v>
      </c>
      <c r="J33" s="17" t="s">
        <v>8</v>
      </c>
      <c r="K33" s="17" t="s">
        <v>8</v>
      </c>
      <c r="L33" s="17" t="s">
        <v>8</v>
      </c>
      <c r="M33" s="17" t="s">
        <v>8</v>
      </c>
      <c r="N33" s="17" t="s">
        <v>8</v>
      </c>
      <c r="O33" s="17" t="s">
        <v>8</v>
      </c>
      <c r="P33" s="17" t="s">
        <v>8</v>
      </c>
      <c r="Q33" s="17" t="s">
        <v>8</v>
      </c>
      <c r="R33" s="17" t="s">
        <v>8</v>
      </c>
      <c r="S33" s="17" t="s">
        <v>8</v>
      </c>
      <c r="T33" s="17" t="s">
        <v>8</v>
      </c>
      <c r="U33" s="17" t="s">
        <v>8</v>
      </c>
      <c r="V33" s="17" t="s">
        <v>8</v>
      </c>
      <c r="W33" s="17" t="s">
        <v>8</v>
      </c>
      <c r="X33" s="17" t="s">
        <v>8</v>
      </c>
      <c r="Y33" s="17" t="s">
        <v>8</v>
      </c>
      <c r="Z33" s="17" t="s">
        <v>8</v>
      </c>
      <c r="AA33" s="17" t="s">
        <v>8</v>
      </c>
      <c r="AB33" s="17" t="s">
        <v>8</v>
      </c>
      <c r="AC33" s="17" t="s">
        <v>8</v>
      </c>
      <c r="AD33" s="17" t="s">
        <v>8</v>
      </c>
      <c r="AE33" s="17" t="s">
        <v>8</v>
      </c>
      <c r="AF33" s="17" t="s">
        <v>8</v>
      </c>
      <c r="AG33" s="17" t="s">
        <v>8</v>
      </c>
      <c r="AH33" s="17" t="s">
        <v>8</v>
      </c>
      <c r="AI33" s="14"/>
    </row>
    <row r="34" spans="1:35" x14ac:dyDescent="0.3">
      <c r="A34" s="13"/>
      <c r="B34" s="1" t="s">
        <v>39</v>
      </c>
      <c r="D34" s="17" t="s">
        <v>8</v>
      </c>
      <c r="E34" s="17" t="s">
        <v>8</v>
      </c>
      <c r="F34" s="17" t="s">
        <v>8</v>
      </c>
      <c r="G34" s="17" t="s">
        <v>8</v>
      </c>
      <c r="H34" s="17" t="s">
        <v>8</v>
      </c>
      <c r="I34" s="17" t="s">
        <v>8</v>
      </c>
      <c r="J34" s="17" t="s">
        <v>8</v>
      </c>
      <c r="K34" s="17" t="s">
        <v>8</v>
      </c>
      <c r="L34" s="17" t="s">
        <v>8</v>
      </c>
      <c r="M34" s="17" t="s">
        <v>8</v>
      </c>
      <c r="N34" s="17" t="s">
        <v>8</v>
      </c>
      <c r="O34" s="17" t="s">
        <v>8</v>
      </c>
      <c r="P34" s="17" t="s">
        <v>8</v>
      </c>
      <c r="Q34" s="17" t="s">
        <v>8</v>
      </c>
      <c r="R34" s="17" t="s">
        <v>8</v>
      </c>
      <c r="S34" s="17" t="s">
        <v>8</v>
      </c>
      <c r="T34" s="17" t="s">
        <v>8</v>
      </c>
      <c r="U34" s="17" t="s">
        <v>8</v>
      </c>
      <c r="V34" s="17">
        <v>7</v>
      </c>
      <c r="W34" s="17" t="s">
        <v>8</v>
      </c>
      <c r="X34" s="17">
        <v>5</v>
      </c>
      <c r="Y34" s="17">
        <v>4</v>
      </c>
      <c r="Z34" s="17" t="s">
        <v>8</v>
      </c>
      <c r="AA34" s="17">
        <v>4</v>
      </c>
      <c r="AB34" s="17">
        <v>9</v>
      </c>
      <c r="AC34" s="17">
        <v>4</v>
      </c>
      <c r="AD34" s="17">
        <v>7</v>
      </c>
      <c r="AE34" s="17">
        <v>10</v>
      </c>
      <c r="AF34" s="17">
        <v>5</v>
      </c>
      <c r="AG34" s="17">
        <v>3</v>
      </c>
      <c r="AH34" s="17">
        <v>4</v>
      </c>
      <c r="AI34" s="14"/>
    </row>
    <row r="35" spans="1:35" x14ac:dyDescent="0.3">
      <c r="A35" s="13"/>
      <c r="B35" s="1" t="s">
        <v>70</v>
      </c>
      <c r="D35" s="17" t="s">
        <v>8</v>
      </c>
      <c r="E35" s="17" t="s">
        <v>8</v>
      </c>
      <c r="F35" s="17" t="s">
        <v>8</v>
      </c>
      <c r="G35" s="17" t="s">
        <v>8</v>
      </c>
      <c r="H35" s="17" t="s">
        <v>8</v>
      </c>
      <c r="I35" s="17" t="s">
        <v>8</v>
      </c>
      <c r="J35" s="17" t="s">
        <v>8</v>
      </c>
      <c r="K35" s="17" t="s">
        <v>8</v>
      </c>
      <c r="L35" s="17" t="s">
        <v>8</v>
      </c>
      <c r="M35" s="17" t="s">
        <v>8</v>
      </c>
      <c r="N35" s="17" t="s">
        <v>8</v>
      </c>
      <c r="O35" s="17" t="s">
        <v>8</v>
      </c>
      <c r="P35" s="17" t="s">
        <v>8</v>
      </c>
      <c r="Q35" s="17" t="s">
        <v>8</v>
      </c>
      <c r="R35" s="17" t="s">
        <v>8</v>
      </c>
      <c r="S35" s="17" t="s">
        <v>8</v>
      </c>
      <c r="T35" s="17" t="s">
        <v>8</v>
      </c>
      <c r="U35" s="17" t="s">
        <v>8</v>
      </c>
      <c r="V35" s="17" t="s">
        <v>8</v>
      </c>
      <c r="W35" s="17" t="s">
        <v>8</v>
      </c>
      <c r="X35" s="17" t="s">
        <v>8</v>
      </c>
      <c r="Y35" s="17" t="s">
        <v>8</v>
      </c>
      <c r="Z35" s="17" t="s">
        <v>8</v>
      </c>
      <c r="AA35" s="17" t="s">
        <v>8</v>
      </c>
      <c r="AB35" s="17" t="s">
        <v>8</v>
      </c>
      <c r="AC35" s="17">
        <v>4</v>
      </c>
      <c r="AD35" s="17" t="s">
        <v>8</v>
      </c>
      <c r="AE35" s="17">
        <v>4</v>
      </c>
      <c r="AF35" s="17" t="s">
        <v>8</v>
      </c>
      <c r="AG35" s="17" t="s">
        <v>8</v>
      </c>
      <c r="AH35" s="17" t="s">
        <v>8</v>
      </c>
      <c r="AI35" s="14"/>
    </row>
    <row r="36" spans="1:35" x14ac:dyDescent="0.3">
      <c r="A36" s="13"/>
      <c r="B36" s="1" t="s">
        <v>17</v>
      </c>
      <c r="D36" s="1">
        <v>13</v>
      </c>
      <c r="E36" s="1">
        <v>9</v>
      </c>
      <c r="F36" s="1">
        <v>9</v>
      </c>
      <c r="G36" s="1">
        <v>7</v>
      </c>
      <c r="H36" s="1">
        <v>6</v>
      </c>
      <c r="I36" s="1">
        <v>9</v>
      </c>
      <c r="J36" s="1">
        <v>5</v>
      </c>
      <c r="K36" s="1">
        <v>10</v>
      </c>
      <c r="L36" s="1">
        <v>3</v>
      </c>
      <c r="M36" s="1">
        <v>3</v>
      </c>
      <c r="N36" s="17" t="s">
        <v>8</v>
      </c>
      <c r="O36" s="17" t="s">
        <v>8</v>
      </c>
      <c r="P36" s="17" t="s">
        <v>8</v>
      </c>
      <c r="Q36" s="17" t="s">
        <v>8</v>
      </c>
      <c r="R36" s="17" t="s">
        <v>8</v>
      </c>
      <c r="S36" s="17" t="s">
        <v>8</v>
      </c>
      <c r="T36" s="17" t="s">
        <v>8</v>
      </c>
      <c r="U36" s="17" t="s">
        <v>8</v>
      </c>
      <c r="V36" s="17" t="s">
        <v>8</v>
      </c>
      <c r="W36" s="17" t="s">
        <v>8</v>
      </c>
      <c r="X36" s="17" t="s">
        <v>8</v>
      </c>
      <c r="Y36" s="17" t="s">
        <v>8</v>
      </c>
      <c r="Z36" s="17" t="s">
        <v>8</v>
      </c>
      <c r="AA36" s="17" t="s">
        <v>8</v>
      </c>
      <c r="AB36" s="17" t="s">
        <v>8</v>
      </c>
      <c r="AC36" s="17" t="s">
        <v>8</v>
      </c>
      <c r="AD36" s="17" t="s">
        <v>8</v>
      </c>
      <c r="AE36" s="17" t="s">
        <v>8</v>
      </c>
      <c r="AF36" s="17" t="s">
        <v>8</v>
      </c>
      <c r="AG36" s="17" t="s">
        <v>8</v>
      </c>
      <c r="AH36" s="17" t="s">
        <v>8</v>
      </c>
      <c r="AI36" s="14"/>
    </row>
    <row r="37" spans="1:35" x14ac:dyDescent="0.3">
      <c r="A37" s="13"/>
      <c r="B37" s="1" t="s">
        <v>44</v>
      </c>
      <c r="D37" s="17" t="s">
        <v>8</v>
      </c>
      <c r="E37" s="17" t="s">
        <v>8</v>
      </c>
      <c r="F37" s="17" t="s">
        <v>8</v>
      </c>
      <c r="G37" s="17" t="s">
        <v>8</v>
      </c>
      <c r="H37" s="17" t="s">
        <v>8</v>
      </c>
      <c r="I37" s="17" t="s">
        <v>8</v>
      </c>
      <c r="J37" s="17" t="s">
        <v>8</v>
      </c>
      <c r="K37" s="17" t="s">
        <v>8</v>
      </c>
      <c r="L37" s="17" t="s">
        <v>8</v>
      </c>
      <c r="M37" s="17" t="s">
        <v>8</v>
      </c>
      <c r="N37" s="17" t="s">
        <v>8</v>
      </c>
      <c r="O37" s="17" t="s">
        <v>8</v>
      </c>
      <c r="P37" s="17" t="s">
        <v>8</v>
      </c>
      <c r="Q37" s="17" t="s">
        <v>8</v>
      </c>
      <c r="R37" s="17" t="s">
        <v>8</v>
      </c>
      <c r="S37" s="17" t="s">
        <v>8</v>
      </c>
      <c r="T37" s="17" t="s">
        <v>8</v>
      </c>
      <c r="U37" s="17" t="s">
        <v>8</v>
      </c>
      <c r="V37" s="17">
        <v>4</v>
      </c>
      <c r="W37" s="17" t="s">
        <v>8</v>
      </c>
      <c r="X37" s="17" t="s">
        <v>8</v>
      </c>
      <c r="Y37" s="17">
        <v>6</v>
      </c>
      <c r="Z37" s="17" t="s">
        <v>8</v>
      </c>
      <c r="AA37" s="17">
        <v>6</v>
      </c>
      <c r="AB37" s="17">
        <v>4</v>
      </c>
      <c r="AC37" s="17">
        <v>3</v>
      </c>
      <c r="AD37" s="17" t="s">
        <v>8</v>
      </c>
      <c r="AE37" s="17">
        <v>9</v>
      </c>
      <c r="AF37" s="17">
        <v>3</v>
      </c>
      <c r="AG37" s="17" t="s">
        <v>8</v>
      </c>
      <c r="AH37" s="17" t="s">
        <v>8</v>
      </c>
      <c r="AI37" s="14"/>
    </row>
    <row r="38" spans="1:35" x14ac:dyDescent="0.3">
      <c r="A38" s="13"/>
      <c r="B38" s="1" t="s">
        <v>23</v>
      </c>
      <c r="D38" s="17" t="s">
        <v>8</v>
      </c>
      <c r="E38" s="17" t="s">
        <v>8</v>
      </c>
      <c r="F38" s="17" t="s">
        <v>8</v>
      </c>
      <c r="G38" s="17" t="s">
        <v>8</v>
      </c>
      <c r="H38" s="17" t="s">
        <v>8</v>
      </c>
      <c r="I38" s="17" t="s">
        <v>8</v>
      </c>
      <c r="J38" s="17" t="s">
        <v>8</v>
      </c>
      <c r="K38" s="17" t="s">
        <v>8</v>
      </c>
      <c r="L38" s="17" t="s">
        <v>8</v>
      </c>
      <c r="M38" s="17" t="s">
        <v>8</v>
      </c>
      <c r="N38" s="17" t="s">
        <v>8</v>
      </c>
      <c r="O38" s="17">
        <v>8</v>
      </c>
      <c r="P38" s="17">
        <v>6</v>
      </c>
      <c r="Q38" s="17">
        <v>8</v>
      </c>
      <c r="R38" s="17" t="s">
        <v>8</v>
      </c>
      <c r="S38" s="17" t="s">
        <v>8</v>
      </c>
      <c r="T38" s="17" t="s">
        <v>8</v>
      </c>
      <c r="U38" s="17">
        <v>10</v>
      </c>
      <c r="V38" s="17" t="s">
        <v>8</v>
      </c>
      <c r="W38" s="17" t="s">
        <v>8</v>
      </c>
      <c r="X38" s="17" t="s">
        <v>8</v>
      </c>
      <c r="Y38" s="17" t="s">
        <v>8</v>
      </c>
      <c r="Z38" s="17" t="s">
        <v>8</v>
      </c>
      <c r="AA38" s="17" t="s">
        <v>8</v>
      </c>
      <c r="AB38" s="17" t="s">
        <v>8</v>
      </c>
      <c r="AC38" s="17" t="s">
        <v>8</v>
      </c>
      <c r="AD38" s="17" t="s">
        <v>8</v>
      </c>
      <c r="AE38" s="17" t="s">
        <v>8</v>
      </c>
      <c r="AF38" s="17" t="s">
        <v>8</v>
      </c>
      <c r="AG38" s="17" t="s">
        <v>8</v>
      </c>
      <c r="AH38" s="17" t="s">
        <v>8</v>
      </c>
      <c r="AI38" s="14"/>
    </row>
    <row r="39" spans="1:35" x14ac:dyDescent="0.3">
      <c r="A39" s="13"/>
      <c r="B39" s="1" t="s">
        <v>37</v>
      </c>
      <c r="D39" s="1">
        <v>22</v>
      </c>
      <c r="E39" s="1">
        <v>25</v>
      </c>
      <c r="F39" s="1">
        <v>22</v>
      </c>
      <c r="G39" s="1">
        <v>19</v>
      </c>
      <c r="H39" s="1">
        <v>16</v>
      </c>
      <c r="I39" s="1">
        <v>11</v>
      </c>
      <c r="J39" s="1">
        <v>20</v>
      </c>
      <c r="K39" s="1">
        <v>25</v>
      </c>
      <c r="L39" s="1">
        <v>24</v>
      </c>
      <c r="M39" s="1">
        <v>20</v>
      </c>
      <c r="N39" s="1">
        <v>22</v>
      </c>
      <c r="O39" s="1">
        <v>16</v>
      </c>
      <c r="P39" s="17" t="s">
        <v>8</v>
      </c>
      <c r="Q39" s="17">
        <v>14</v>
      </c>
      <c r="R39" s="17">
        <v>11</v>
      </c>
      <c r="S39" s="17">
        <v>15</v>
      </c>
      <c r="T39" s="17">
        <v>5</v>
      </c>
      <c r="U39" s="17">
        <v>13</v>
      </c>
      <c r="V39" s="17">
        <v>9</v>
      </c>
      <c r="W39" s="17">
        <v>11</v>
      </c>
      <c r="X39" s="17">
        <v>19</v>
      </c>
      <c r="Y39" s="17">
        <v>20</v>
      </c>
      <c r="Z39" s="17">
        <v>12</v>
      </c>
      <c r="AA39" s="17">
        <v>20</v>
      </c>
      <c r="AB39" s="17">
        <v>32</v>
      </c>
      <c r="AC39" s="17">
        <v>17</v>
      </c>
      <c r="AD39" s="17">
        <v>8</v>
      </c>
      <c r="AE39" s="17">
        <v>3</v>
      </c>
      <c r="AF39" s="17">
        <v>0</v>
      </c>
      <c r="AG39" s="17">
        <v>0</v>
      </c>
      <c r="AH39" s="17">
        <v>0</v>
      </c>
      <c r="AI39" s="14"/>
    </row>
    <row r="40" spans="1:35" x14ac:dyDescent="0.3">
      <c r="A40" s="13"/>
      <c r="B40" s="1" t="s">
        <v>41</v>
      </c>
      <c r="D40" s="17" t="s">
        <v>8</v>
      </c>
      <c r="E40" s="17" t="s">
        <v>8</v>
      </c>
      <c r="F40" s="17" t="s">
        <v>8</v>
      </c>
      <c r="G40" s="17" t="s">
        <v>8</v>
      </c>
      <c r="H40" s="17" t="s">
        <v>8</v>
      </c>
      <c r="I40" s="17" t="s">
        <v>8</v>
      </c>
      <c r="J40" s="17" t="s">
        <v>8</v>
      </c>
      <c r="K40" s="17" t="s">
        <v>8</v>
      </c>
      <c r="L40" s="17" t="s">
        <v>8</v>
      </c>
      <c r="M40" s="17" t="s">
        <v>8</v>
      </c>
      <c r="N40" s="17" t="s">
        <v>8</v>
      </c>
      <c r="O40" s="17" t="s">
        <v>8</v>
      </c>
      <c r="P40" s="17" t="s">
        <v>8</v>
      </c>
      <c r="Q40" s="17" t="s">
        <v>8</v>
      </c>
      <c r="R40" s="17" t="s">
        <v>8</v>
      </c>
      <c r="S40" s="17" t="s">
        <v>8</v>
      </c>
      <c r="T40" s="17" t="s">
        <v>8</v>
      </c>
      <c r="U40" s="17" t="s">
        <v>8</v>
      </c>
      <c r="V40" s="17">
        <v>5</v>
      </c>
      <c r="W40" s="17">
        <v>8</v>
      </c>
      <c r="X40" s="17" t="s">
        <v>8</v>
      </c>
      <c r="Y40" s="17">
        <v>3</v>
      </c>
      <c r="Z40" s="17" t="s">
        <v>8</v>
      </c>
      <c r="AA40" s="17">
        <v>6</v>
      </c>
      <c r="AB40" s="17">
        <v>7</v>
      </c>
      <c r="AC40" s="17">
        <v>10</v>
      </c>
      <c r="AD40" s="17">
        <v>4</v>
      </c>
      <c r="AE40" s="17">
        <v>5</v>
      </c>
      <c r="AF40" s="17">
        <v>3</v>
      </c>
      <c r="AG40" s="17">
        <v>4</v>
      </c>
      <c r="AH40" s="17">
        <v>3</v>
      </c>
      <c r="AI40" s="14"/>
    </row>
    <row r="41" spans="1:35" x14ac:dyDescent="0.3">
      <c r="A41" s="13"/>
      <c r="B41" s="1" t="s">
        <v>64</v>
      </c>
      <c r="D41" s="17" t="s">
        <v>8</v>
      </c>
      <c r="E41" s="17" t="s">
        <v>8</v>
      </c>
      <c r="F41" s="17" t="s">
        <v>8</v>
      </c>
      <c r="G41" s="17" t="s">
        <v>8</v>
      </c>
      <c r="H41" s="17" t="s">
        <v>8</v>
      </c>
      <c r="I41" s="17" t="s">
        <v>8</v>
      </c>
      <c r="J41" s="17" t="s">
        <v>8</v>
      </c>
      <c r="K41" s="17" t="s">
        <v>8</v>
      </c>
      <c r="L41" s="17" t="s">
        <v>8</v>
      </c>
      <c r="M41" s="17" t="s">
        <v>8</v>
      </c>
      <c r="N41" s="17" t="s">
        <v>8</v>
      </c>
      <c r="O41" s="17" t="s">
        <v>8</v>
      </c>
      <c r="P41" s="17" t="s">
        <v>8</v>
      </c>
      <c r="Q41" s="17" t="s">
        <v>8</v>
      </c>
      <c r="R41" s="17" t="s">
        <v>8</v>
      </c>
      <c r="S41" s="17" t="s">
        <v>8</v>
      </c>
      <c r="T41" s="17" t="s">
        <v>8</v>
      </c>
      <c r="U41" s="17" t="s">
        <v>8</v>
      </c>
      <c r="V41" s="17" t="s">
        <v>8</v>
      </c>
      <c r="W41" s="17" t="s">
        <v>8</v>
      </c>
      <c r="X41" s="17" t="s">
        <v>8</v>
      </c>
      <c r="Y41" s="17" t="s">
        <v>8</v>
      </c>
      <c r="Z41" s="17" t="s">
        <v>8</v>
      </c>
      <c r="AA41" s="17" t="s">
        <v>8</v>
      </c>
      <c r="AB41" s="17">
        <v>3</v>
      </c>
      <c r="AC41" s="17" t="s">
        <v>8</v>
      </c>
      <c r="AD41" s="17" t="s">
        <v>8</v>
      </c>
      <c r="AE41" s="17" t="s">
        <v>8</v>
      </c>
      <c r="AF41" s="17" t="s">
        <v>8</v>
      </c>
      <c r="AG41" s="17" t="s">
        <v>8</v>
      </c>
      <c r="AH41" s="17" t="s">
        <v>8</v>
      </c>
      <c r="AI41" s="14"/>
    </row>
    <row r="42" spans="1:35" x14ac:dyDescent="0.3">
      <c r="A42" s="13"/>
      <c r="B42" s="1" t="s">
        <v>24</v>
      </c>
      <c r="D42" s="17" t="s">
        <v>8</v>
      </c>
      <c r="E42" s="17" t="s">
        <v>8</v>
      </c>
      <c r="F42" s="17" t="s">
        <v>8</v>
      </c>
      <c r="G42" s="17" t="s">
        <v>8</v>
      </c>
      <c r="H42" s="17" t="s">
        <v>8</v>
      </c>
      <c r="I42" s="17" t="s">
        <v>8</v>
      </c>
      <c r="J42" s="17" t="s">
        <v>8</v>
      </c>
      <c r="K42" s="17" t="s">
        <v>8</v>
      </c>
      <c r="L42" s="17" t="s">
        <v>8</v>
      </c>
      <c r="M42" s="17" t="s">
        <v>8</v>
      </c>
      <c r="N42" s="17" t="s">
        <v>8</v>
      </c>
      <c r="O42" s="17">
        <v>7</v>
      </c>
      <c r="P42" s="17">
        <v>9</v>
      </c>
      <c r="Q42" s="17">
        <v>4</v>
      </c>
      <c r="R42" s="17">
        <v>8</v>
      </c>
      <c r="S42" s="17" t="s">
        <v>8</v>
      </c>
      <c r="T42" s="17">
        <v>8</v>
      </c>
      <c r="U42" s="17" t="s">
        <v>8</v>
      </c>
      <c r="V42" s="17" t="s">
        <v>8</v>
      </c>
      <c r="W42" s="17" t="s">
        <v>8</v>
      </c>
      <c r="X42" s="17" t="s">
        <v>8</v>
      </c>
      <c r="Y42" s="17">
        <v>6</v>
      </c>
      <c r="Z42" s="17" t="s">
        <v>8</v>
      </c>
      <c r="AA42" s="17" t="s">
        <v>8</v>
      </c>
      <c r="AB42" s="17">
        <v>3</v>
      </c>
      <c r="AC42" s="17" t="s">
        <v>8</v>
      </c>
      <c r="AD42" s="17" t="s">
        <v>8</v>
      </c>
      <c r="AE42" s="17" t="s">
        <v>8</v>
      </c>
      <c r="AF42" s="17" t="s">
        <v>8</v>
      </c>
      <c r="AG42" s="17" t="s">
        <v>8</v>
      </c>
      <c r="AH42" s="17" t="s">
        <v>8</v>
      </c>
      <c r="AI42" s="14"/>
    </row>
    <row r="43" spans="1:35" x14ac:dyDescent="0.3">
      <c r="A43" s="13"/>
      <c r="B43" s="1" t="s">
        <v>56</v>
      </c>
      <c r="D43" s="17" t="s">
        <v>8</v>
      </c>
      <c r="E43" s="17" t="s">
        <v>8</v>
      </c>
      <c r="F43" s="17" t="s">
        <v>8</v>
      </c>
      <c r="G43" s="17" t="s">
        <v>8</v>
      </c>
      <c r="H43" s="17" t="s">
        <v>8</v>
      </c>
      <c r="I43" s="17" t="s">
        <v>8</v>
      </c>
      <c r="J43" s="17" t="s">
        <v>8</v>
      </c>
      <c r="K43" s="17" t="s">
        <v>8</v>
      </c>
      <c r="L43" s="17" t="s">
        <v>8</v>
      </c>
      <c r="M43" s="17" t="s">
        <v>8</v>
      </c>
      <c r="N43" s="17" t="s">
        <v>8</v>
      </c>
      <c r="O43" s="17" t="s">
        <v>8</v>
      </c>
      <c r="P43" s="17" t="s">
        <v>8</v>
      </c>
      <c r="Q43" s="17" t="s">
        <v>8</v>
      </c>
      <c r="R43" s="17" t="s">
        <v>8</v>
      </c>
      <c r="S43" s="17" t="s">
        <v>8</v>
      </c>
      <c r="T43" s="17" t="s">
        <v>8</v>
      </c>
      <c r="U43" s="17" t="s">
        <v>8</v>
      </c>
      <c r="V43" s="17" t="s">
        <v>8</v>
      </c>
      <c r="W43" s="17" t="s">
        <v>8</v>
      </c>
      <c r="X43" s="17" t="s">
        <v>8</v>
      </c>
      <c r="Y43" s="17">
        <v>4</v>
      </c>
      <c r="Z43" s="17" t="s">
        <v>8</v>
      </c>
      <c r="AA43" s="17">
        <v>3</v>
      </c>
      <c r="AB43" s="17" t="s">
        <v>8</v>
      </c>
      <c r="AC43" s="17" t="s">
        <v>8</v>
      </c>
      <c r="AD43" s="17" t="s">
        <v>8</v>
      </c>
      <c r="AE43" s="17" t="s">
        <v>8</v>
      </c>
      <c r="AF43" s="17" t="s">
        <v>8</v>
      </c>
      <c r="AG43" s="17" t="s">
        <v>8</v>
      </c>
      <c r="AH43" s="17" t="s">
        <v>8</v>
      </c>
      <c r="AI43" s="14"/>
    </row>
    <row r="44" spans="1:35" x14ac:dyDescent="0.3">
      <c r="A44" s="13"/>
      <c r="B44" s="1" t="s">
        <v>47</v>
      </c>
      <c r="D44" s="17" t="s">
        <v>8</v>
      </c>
      <c r="E44" s="17" t="s">
        <v>8</v>
      </c>
      <c r="F44" s="17" t="s">
        <v>8</v>
      </c>
      <c r="G44" s="17" t="s">
        <v>8</v>
      </c>
      <c r="H44" s="17" t="s">
        <v>8</v>
      </c>
      <c r="I44" s="17" t="s">
        <v>8</v>
      </c>
      <c r="J44" s="17" t="s">
        <v>8</v>
      </c>
      <c r="K44" s="17" t="s">
        <v>8</v>
      </c>
      <c r="L44" s="17" t="s">
        <v>8</v>
      </c>
      <c r="M44" s="17" t="s">
        <v>8</v>
      </c>
      <c r="N44" s="17" t="s">
        <v>8</v>
      </c>
      <c r="O44" s="17" t="s">
        <v>8</v>
      </c>
      <c r="P44" s="17" t="s">
        <v>8</v>
      </c>
      <c r="Q44" s="17" t="s">
        <v>8</v>
      </c>
      <c r="R44" s="17" t="s">
        <v>8</v>
      </c>
      <c r="S44" s="17" t="s">
        <v>8</v>
      </c>
      <c r="T44" s="17" t="s">
        <v>8</v>
      </c>
      <c r="U44" s="17" t="s">
        <v>8</v>
      </c>
      <c r="V44" s="17" t="s">
        <v>8</v>
      </c>
      <c r="W44" s="17" t="s">
        <v>8</v>
      </c>
      <c r="X44" s="17" t="s">
        <v>8</v>
      </c>
      <c r="Y44" s="17" t="s">
        <v>8</v>
      </c>
      <c r="Z44" s="17" t="s">
        <v>8</v>
      </c>
      <c r="AA44" s="17" t="s">
        <v>8</v>
      </c>
      <c r="AB44" s="17" t="s">
        <v>8</v>
      </c>
      <c r="AC44" s="17" t="s">
        <v>8</v>
      </c>
      <c r="AD44" s="17" t="s">
        <v>8</v>
      </c>
      <c r="AE44" s="17" t="s">
        <v>8</v>
      </c>
      <c r="AF44" s="17" t="s">
        <v>8</v>
      </c>
      <c r="AG44" s="17" t="s">
        <v>8</v>
      </c>
      <c r="AH44" s="17" t="s">
        <v>8</v>
      </c>
      <c r="AI44" s="14"/>
    </row>
    <row r="45" spans="1:35" x14ac:dyDescent="0.3">
      <c r="A45" s="13"/>
      <c r="B45" s="1" t="s">
        <v>55</v>
      </c>
      <c r="D45" s="17" t="s">
        <v>8</v>
      </c>
      <c r="E45" s="17" t="s">
        <v>8</v>
      </c>
      <c r="F45" s="17" t="s">
        <v>8</v>
      </c>
      <c r="G45" s="17" t="s">
        <v>8</v>
      </c>
      <c r="H45" s="17" t="s">
        <v>8</v>
      </c>
      <c r="I45" s="17" t="s">
        <v>8</v>
      </c>
      <c r="J45" s="17" t="s">
        <v>8</v>
      </c>
      <c r="K45" s="17" t="s">
        <v>8</v>
      </c>
      <c r="L45" s="17" t="s">
        <v>8</v>
      </c>
      <c r="M45" s="17" t="s">
        <v>8</v>
      </c>
      <c r="N45" s="17" t="s">
        <v>8</v>
      </c>
      <c r="O45" s="17" t="s">
        <v>8</v>
      </c>
      <c r="P45" s="17" t="s">
        <v>8</v>
      </c>
      <c r="Q45" s="17" t="s">
        <v>8</v>
      </c>
      <c r="R45" s="17" t="s">
        <v>8</v>
      </c>
      <c r="S45" s="17" t="s">
        <v>8</v>
      </c>
      <c r="T45" s="17" t="s">
        <v>8</v>
      </c>
      <c r="U45" s="17" t="s">
        <v>8</v>
      </c>
      <c r="V45" s="17" t="s">
        <v>8</v>
      </c>
      <c r="W45" s="17" t="s">
        <v>8</v>
      </c>
      <c r="X45" s="17" t="s">
        <v>8</v>
      </c>
      <c r="Y45" s="17">
        <v>7</v>
      </c>
      <c r="Z45" s="17">
        <v>4</v>
      </c>
      <c r="AA45" s="17">
        <v>4</v>
      </c>
      <c r="AB45" s="17" t="s">
        <v>8</v>
      </c>
      <c r="AC45" s="17" t="s">
        <v>8</v>
      </c>
      <c r="AD45" s="17" t="s">
        <v>8</v>
      </c>
      <c r="AE45" s="17">
        <v>3</v>
      </c>
      <c r="AF45" s="17" t="s">
        <v>8</v>
      </c>
      <c r="AG45" s="17" t="s">
        <v>8</v>
      </c>
      <c r="AH45" s="17" t="s">
        <v>8</v>
      </c>
      <c r="AI45" s="14"/>
    </row>
    <row r="46" spans="1:35" x14ac:dyDescent="0.3">
      <c r="A46" s="13"/>
      <c r="B46" s="1" t="s">
        <v>69</v>
      </c>
      <c r="D46" s="17" t="s">
        <v>8</v>
      </c>
      <c r="E46" s="17" t="s">
        <v>8</v>
      </c>
      <c r="F46" s="17" t="s">
        <v>8</v>
      </c>
      <c r="G46" s="17" t="s">
        <v>8</v>
      </c>
      <c r="H46" s="17" t="s">
        <v>8</v>
      </c>
      <c r="I46" s="17" t="s">
        <v>8</v>
      </c>
      <c r="J46" s="17" t="s">
        <v>8</v>
      </c>
      <c r="K46" s="17" t="s">
        <v>8</v>
      </c>
      <c r="L46" s="17" t="s">
        <v>8</v>
      </c>
      <c r="M46" s="17" t="s">
        <v>8</v>
      </c>
      <c r="N46" s="17" t="s">
        <v>8</v>
      </c>
      <c r="O46" s="17" t="s">
        <v>8</v>
      </c>
      <c r="P46" s="17" t="s">
        <v>8</v>
      </c>
      <c r="Q46" s="17" t="s">
        <v>8</v>
      </c>
      <c r="R46" s="17" t="s">
        <v>8</v>
      </c>
      <c r="S46" s="17" t="s">
        <v>8</v>
      </c>
      <c r="T46" s="17" t="s">
        <v>8</v>
      </c>
      <c r="U46" s="17" t="s">
        <v>8</v>
      </c>
      <c r="V46" s="17" t="s">
        <v>8</v>
      </c>
      <c r="W46" s="17" t="s">
        <v>8</v>
      </c>
      <c r="X46" s="17" t="s">
        <v>8</v>
      </c>
      <c r="Y46" s="17" t="s">
        <v>8</v>
      </c>
      <c r="Z46" s="17" t="s">
        <v>8</v>
      </c>
      <c r="AA46" s="17" t="s">
        <v>8</v>
      </c>
      <c r="AB46" s="17" t="s">
        <v>8</v>
      </c>
      <c r="AC46" s="17">
        <v>23</v>
      </c>
      <c r="AD46" s="17" t="s">
        <v>8</v>
      </c>
      <c r="AE46" s="17">
        <v>23</v>
      </c>
      <c r="AF46" s="17" t="s">
        <v>8</v>
      </c>
      <c r="AG46" s="17" t="s">
        <v>8</v>
      </c>
      <c r="AH46" s="17" t="s">
        <v>8</v>
      </c>
      <c r="AI46" s="14"/>
    </row>
    <row r="47" spans="1:35" x14ac:dyDescent="0.3">
      <c r="A47" s="13"/>
      <c r="B47" s="1" t="s">
        <v>18</v>
      </c>
      <c r="D47" s="17" t="s">
        <v>8</v>
      </c>
      <c r="E47" s="17" t="s">
        <v>8</v>
      </c>
      <c r="F47" s="1">
        <v>15</v>
      </c>
      <c r="G47" s="1">
        <v>18</v>
      </c>
      <c r="H47" s="1">
        <v>14</v>
      </c>
      <c r="I47" s="1">
        <v>16</v>
      </c>
      <c r="J47" s="1">
        <v>9</v>
      </c>
      <c r="K47" s="1">
        <v>10</v>
      </c>
      <c r="L47" s="1">
        <v>13</v>
      </c>
      <c r="M47" s="1">
        <v>9</v>
      </c>
      <c r="N47" s="1">
        <v>13</v>
      </c>
      <c r="O47" s="1">
        <v>21</v>
      </c>
      <c r="P47" s="1">
        <v>16</v>
      </c>
      <c r="Q47" s="1">
        <v>12</v>
      </c>
      <c r="R47" s="1">
        <v>9</v>
      </c>
      <c r="S47" s="17" t="s">
        <v>8</v>
      </c>
      <c r="T47" s="17">
        <v>12</v>
      </c>
      <c r="U47" s="17">
        <v>7</v>
      </c>
      <c r="V47" s="17" t="s">
        <v>8</v>
      </c>
      <c r="W47" s="17">
        <v>4</v>
      </c>
      <c r="X47" s="17">
        <v>5</v>
      </c>
      <c r="Y47" s="17" t="s">
        <v>8</v>
      </c>
      <c r="Z47" s="17">
        <v>3</v>
      </c>
      <c r="AA47" s="17" t="s">
        <v>8</v>
      </c>
      <c r="AB47" s="17" t="s">
        <v>8</v>
      </c>
      <c r="AC47" s="17">
        <v>7</v>
      </c>
      <c r="AD47" s="17">
        <v>5</v>
      </c>
      <c r="AE47" s="17">
        <v>0</v>
      </c>
      <c r="AF47" s="17">
        <v>0</v>
      </c>
      <c r="AG47" s="17">
        <v>0</v>
      </c>
      <c r="AH47" s="17">
        <v>3</v>
      </c>
      <c r="AI47" s="14"/>
    </row>
    <row r="48" spans="1:35" x14ac:dyDescent="0.3">
      <c r="A48" s="13"/>
      <c r="B48" s="1" t="s">
        <v>32</v>
      </c>
      <c r="D48" s="17" t="s">
        <v>8</v>
      </c>
      <c r="E48" s="17" t="s">
        <v>8</v>
      </c>
      <c r="F48" s="17" t="s">
        <v>8</v>
      </c>
      <c r="G48" s="17" t="s">
        <v>8</v>
      </c>
      <c r="H48" s="17" t="s">
        <v>8</v>
      </c>
      <c r="I48" s="17" t="s">
        <v>8</v>
      </c>
      <c r="J48" s="17" t="s">
        <v>8</v>
      </c>
      <c r="K48" s="17" t="s">
        <v>8</v>
      </c>
      <c r="L48" s="17" t="s">
        <v>8</v>
      </c>
      <c r="M48" s="17" t="s">
        <v>8</v>
      </c>
      <c r="N48" s="17" t="s">
        <v>8</v>
      </c>
      <c r="O48" s="17" t="s">
        <v>8</v>
      </c>
      <c r="P48" s="17">
        <v>7</v>
      </c>
      <c r="Q48" s="17">
        <v>11</v>
      </c>
      <c r="R48" s="17" t="s">
        <v>8</v>
      </c>
      <c r="S48" s="17">
        <v>11</v>
      </c>
      <c r="T48" s="17">
        <v>6</v>
      </c>
      <c r="U48" s="17">
        <v>6</v>
      </c>
      <c r="V48" s="17">
        <v>6</v>
      </c>
      <c r="W48" s="17">
        <v>8</v>
      </c>
      <c r="X48" s="17" t="s">
        <v>8</v>
      </c>
      <c r="Y48" s="17" t="s">
        <v>8</v>
      </c>
      <c r="Z48" s="17">
        <v>7</v>
      </c>
      <c r="AA48" s="17">
        <v>4</v>
      </c>
      <c r="AB48" s="17">
        <v>6</v>
      </c>
      <c r="AC48" s="17">
        <v>5</v>
      </c>
      <c r="AD48" s="17">
        <v>4</v>
      </c>
      <c r="AE48" s="17">
        <v>0</v>
      </c>
      <c r="AF48" s="17">
        <v>0</v>
      </c>
      <c r="AG48" s="17">
        <v>0</v>
      </c>
      <c r="AH48" s="17">
        <v>3</v>
      </c>
      <c r="AI48" s="14"/>
    </row>
    <row r="49" spans="1:35" x14ac:dyDescent="0.3">
      <c r="A49" s="13"/>
      <c r="B49" s="1" t="s">
        <v>14</v>
      </c>
      <c r="D49" s="1">
        <v>51</v>
      </c>
      <c r="E49" s="1">
        <v>53</v>
      </c>
      <c r="F49" s="1">
        <v>37</v>
      </c>
      <c r="G49" s="1">
        <v>38</v>
      </c>
      <c r="H49" s="1">
        <v>23</v>
      </c>
      <c r="I49" s="1">
        <v>27</v>
      </c>
      <c r="J49" s="1">
        <v>21</v>
      </c>
      <c r="K49" s="1">
        <v>22</v>
      </c>
      <c r="L49" s="1">
        <v>13</v>
      </c>
      <c r="M49" s="1">
        <v>12</v>
      </c>
      <c r="N49" s="1">
        <v>19</v>
      </c>
      <c r="O49" s="1">
        <v>12</v>
      </c>
      <c r="P49" s="1">
        <v>16</v>
      </c>
      <c r="Q49" s="1">
        <v>16</v>
      </c>
      <c r="R49" s="1">
        <v>14</v>
      </c>
      <c r="S49" s="1">
        <v>24</v>
      </c>
      <c r="T49" s="1">
        <v>18</v>
      </c>
      <c r="U49" s="1">
        <v>15</v>
      </c>
      <c r="V49" s="1">
        <v>6</v>
      </c>
      <c r="W49" s="17" t="s">
        <v>8</v>
      </c>
      <c r="X49" s="17" t="s">
        <v>8</v>
      </c>
      <c r="Y49" s="17" t="s">
        <v>8</v>
      </c>
      <c r="Z49" s="17" t="s">
        <v>8</v>
      </c>
      <c r="AA49" s="17" t="s">
        <v>8</v>
      </c>
      <c r="AB49" s="17" t="s">
        <v>8</v>
      </c>
      <c r="AC49" s="17" t="s">
        <v>8</v>
      </c>
      <c r="AD49" s="17" t="s">
        <v>8</v>
      </c>
      <c r="AE49" s="17" t="s">
        <v>8</v>
      </c>
      <c r="AF49" s="17" t="s">
        <v>8</v>
      </c>
      <c r="AG49" s="17" t="s">
        <v>8</v>
      </c>
      <c r="AH49" s="17" t="s">
        <v>8</v>
      </c>
      <c r="AI49" s="14"/>
    </row>
    <row r="50" spans="1:35" x14ac:dyDescent="0.3">
      <c r="A50" s="13"/>
      <c r="B50" s="1" t="s">
        <v>45</v>
      </c>
      <c r="D50" s="17" t="s">
        <v>8</v>
      </c>
      <c r="E50" s="17" t="s">
        <v>8</v>
      </c>
      <c r="F50" s="17" t="s">
        <v>8</v>
      </c>
      <c r="G50" s="17" t="s">
        <v>8</v>
      </c>
      <c r="H50" s="17" t="s">
        <v>8</v>
      </c>
      <c r="I50" s="17" t="s">
        <v>8</v>
      </c>
      <c r="J50" s="17" t="s">
        <v>8</v>
      </c>
      <c r="K50" s="17" t="s">
        <v>8</v>
      </c>
      <c r="L50" s="17" t="s">
        <v>8</v>
      </c>
      <c r="M50" s="17" t="s">
        <v>8</v>
      </c>
      <c r="N50" s="17" t="s">
        <v>8</v>
      </c>
      <c r="O50" s="17" t="s">
        <v>8</v>
      </c>
      <c r="P50" s="17" t="s">
        <v>8</v>
      </c>
      <c r="Q50" s="17" t="s">
        <v>8</v>
      </c>
      <c r="R50" s="17" t="s">
        <v>8</v>
      </c>
      <c r="S50" s="17" t="s">
        <v>8</v>
      </c>
      <c r="T50" s="17" t="s">
        <v>8</v>
      </c>
      <c r="U50" s="17" t="s">
        <v>8</v>
      </c>
      <c r="V50" s="17" t="s">
        <v>8</v>
      </c>
      <c r="W50" s="17">
        <v>4</v>
      </c>
      <c r="X50" s="17">
        <v>3</v>
      </c>
      <c r="Y50" s="17" t="s">
        <v>8</v>
      </c>
      <c r="Z50" s="17" t="s">
        <v>8</v>
      </c>
      <c r="AA50" s="17" t="s">
        <v>8</v>
      </c>
      <c r="AB50" s="17" t="s">
        <v>8</v>
      </c>
      <c r="AC50" s="17" t="s">
        <v>8</v>
      </c>
      <c r="AD50" s="17" t="s">
        <v>8</v>
      </c>
      <c r="AE50" s="17" t="s">
        <v>8</v>
      </c>
      <c r="AF50" s="17" t="s">
        <v>8</v>
      </c>
      <c r="AG50" s="17" t="s">
        <v>8</v>
      </c>
      <c r="AH50" s="17" t="s">
        <v>8</v>
      </c>
      <c r="AI50" s="14"/>
    </row>
    <row r="51" spans="1:35" x14ac:dyDescent="0.3">
      <c r="A51" s="13"/>
      <c r="B51" s="1" t="s">
        <v>21</v>
      </c>
      <c r="D51" s="17" t="s">
        <v>8</v>
      </c>
      <c r="E51" s="17" t="s">
        <v>8</v>
      </c>
      <c r="F51" s="17" t="s">
        <v>8</v>
      </c>
      <c r="G51" s="17" t="s">
        <v>8</v>
      </c>
      <c r="H51" s="17" t="s">
        <v>8</v>
      </c>
      <c r="I51" s="17" t="s">
        <v>8</v>
      </c>
      <c r="J51" s="17" t="s">
        <v>8</v>
      </c>
      <c r="K51" s="17" t="s">
        <v>8</v>
      </c>
      <c r="L51" s="17" t="s">
        <v>8</v>
      </c>
      <c r="M51" s="17" t="s">
        <v>8</v>
      </c>
      <c r="N51" s="17">
        <v>8</v>
      </c>
      <c r="O51" s="17">
        <v>11</v>
      </c>
      <c r="P51" s="17">
        <v>12</v>
      </c>
      <c r="Q51" s="17">
        <v>6</v>
      </c>
      <c r="R51" s="17" t="s">
        <v>8</v>
      </c>
      <c r="S51" s="17">
        <v>11</v>
      </c>
      <c r="T51" s="17">
        <v>10</v>
      </c>
      <c r="U51" s="17">
        <v>7</v>
      </c>
      <c r="V51" s="17" t="s">
        <v>8</v>
      </c>
      <c r="W51" s="17" t="s">
        <v>8</v>
      </c>
      <c r="X51" s="17">
        <v>3</v>
      </c>
      <c r="Y51" s="17">
        <v>3</v>
      </c>
      <c r="Z51" s="17" t="s">
        <v>8</v>
      </c>
      <c r="AA51" s="17" t="s">
        <v>8</v>
      </c>
      <c r="AB51" s="17" t="s">
        <v>8</v>
      </c>
      <c r="AC51" s="17" t="s">
        <v>8</v>
      </c>
      <c r="AD51" s="17" t="s">
        <v>8</v>
      </c>
      <c r="AE51" s="17" t="s">
        <v>8</v>
      </c>
      <c r="AF51" s="17" t="s">
        <v>8</v>
      </c>
      <c r="AG51" s="17" t="s">
        <v>8</v>
      </c>
      <c r="AH51" s="17" t="s">
        <v>8</v>
      </c>
      <c r="AI51" s="14"/>
    </row>
    <row r="52" spans="1:35" x14ac:dyDescent="0.3">
      <c r="A52" s="13"/>
      <c r="B52" s="1" t="s">
        <v>29</v>
      </c>
      <c r="D52" s="1">
        <v>16</v>
      </c>
      <c r="E52" s="1">
        <v>15</v>
      </c>
      <c r="F52" s="1">
        <v>16</v>
      </c>
      <c r="G52" s="1">
        <v>19</v>
      </c>
      <c r="H52" s="1">
        <v>10</v>
      </c>
      <c r="I52" s="1">
        <v>11</v>
      </c>
      <c r="J52" s="1">
        <v>5</v>
      </c>
      <c r="K52" s="1">
        <v>5</v>
      </c>
      <c r="L52" s="1">
        <v>3</v>
      </c>
      <c r="M52" s="1">
        <v>3</v>
      </c>
      <c r="N52" s="1">
        <v>14</v>
      </c>
      <c r="O52" s="1">
        <v>13</v>
      </c>
      <c r="P52" s="1">
        <v>13</v>
      </c>
      <c r="Q52" s="17" t="s">
        <v>8</v>
      </c>
      <c r="R52" s="17">
        <v>11</v>
      </c>
      <c r="S52" s="17">
        <v>8</v>
      </c>
      <c r="T52" s="17">
        <v>2</v>
      </c>
      <c r="U52" s="17">
        <v>1</v>
      </c>
      <c r="V52" s="17" t="s">
        <v>8</v>
      </c>
      <c r="W52" s="17" t="s">
        <v>8</v>
      </c>
      <c r="X52" s="17" t="s">
        <v>8</v>
      </c>
      <c r="Y52" s="17" t="s">
        <v>8</v>
      </c>
      <c r="Z52" s="17" t="s">
        <v>8</v>
      </c>
      <c r="AA52" s="17" t="s">
        <v>8</v>
      </c>
      <c r="AB52" s="17" t="s">
        <v>8</v>
      </c>
      <c r="AC52" s="17" t="s">
        <v>8</v>
      </c>
      <c r="AD52" s="17" t="s">
        <v>8</v>
      </c>
      <c r="AE52" s="17" t="s">
        <v>8</v>
      </c>
      <c r="AF52" s="17" t="s">
        <v>8</v>
      </c>
      <c r="AG52" s="17" t="s">
        <v>8</v>
      </c>
      <c r="AH52" s="17" t="s">
        <v>8</v>
      </c>
      <c r="AI52" s="14"/>
    </row>
    <row r="53" spans="1:35" x14ac:dyDescent="0.3">
      <c r="A53" s="13"/>
      <c r="B53" s="1" t="s">
        <v>34</v>
      </c>
      <c r="D53" s="17" t="s">
        <v>8</v>
      </c>
      <c r="E53" s="17" t="s">
        <v>8</v>
      </c>
      <c r="F53" s="17" t="s">
        <v>8</v>
      </c>
      <c r="G53" s="17" t="s">
        <v>8</v>
      </c>
      <c r="H53" s="17" t="s">
        <v>8</v>
      </c>
      <c r="I53" s="17" t="s">
        <v>8</v>
      </c>
      <c r="J53" s="17" t="s">
        <v>8</v>
      </c>
      <c r="K53" s="17" t="s">
        <v>8</v>
      </c>
      <c r="L53" s="17" t="s">
        <v>8</v>
      </c>
      <c r="M53" s="17" t="s">
        <v>8</v>
      </c>
      <c r="N53" s="17" t="s">
        <v>8</v>
      </c>
      <c r="O53" s="17" t="s">
        <v>8</v>
      </c>
      <c r="P53" s="17" t="s">
        <v>8</v>
      </c>
      <c r="Q53" s="17" t="s">
        <v>8</v>
      </c>
      <c r="R53" s="17">
        <v>7</v>
      </c>
      <c r="S53" s="17">
        <v>9</v>
      </c>
      <c r="T53" s="17">
        <v>7</v>
      </c>
      <c r="U53" s="17">
        <v>3</v>
      </c>
      <c r="V53" s="17" t="s">
        <v>8</v>
      </c>
      <c r="W53" s="17" t="s">
        <v>8</v>
      </c>
      <c r="X53" s="17" t="s">
        <v>8</v>
      </c>
      <c r="Y53" s="17" t="s">
        <v>8</v>
      </c>
      <c r="Z53" s="17" t="s">
        <v>8</v>
      </c>
      <c r="AA53" s="17" t="s">
        <v>8</v>
      </c>
      <c r="AB53" s="17" t="s">
        <v>8</v>
      </c>
      <c r="AC53" s="17" t="s">
        <v>8</v>
      </c>
      <c r="AD53" s="17" t="s">
        <v>8</v>
      </c>
      <c r="AE53" s="17" t="s">
        <v>8</v>
      </c>
      <c r="AF53" s="17" t="s">
        <v>8</v>
      </c>
      <c r="AG53" s="17" t="s">
        <v>8</v>
      </c>
      <c r="AH53" s="17" t="s">
        <v>8</v>
      </c>
      <c r="AI53" s="14"/>
    </row>
    <row r="54" spans="1:35" x14ac:dyDescent="0.3">
      <c r="A54" s="13"/>
      <c r="B54" s="1" t="s">
        <v>30</v>
      </c>
      <c r="D54" s="1">
        <v>15</v>
      </c>
      <c r="E54" s="1">
        <v>20</v>
      </c>
      <c r="F54" s="1">
        <v>15</v>
      </c>
      <c r="G54" s="1">
        <v>21</v>
      </c>
      <c r="H54" s="1">
        <v>13</v>
      </c>
      <c r="I54" s="1">
        <v>8</v>
      </c>
      <c r="J54" s="1">
        <v>8</v>
      </c>
      <c r="K54" s="1">
        <v>11</v>
      </c>
      <c r="L54" s="1">
        <v>3</v>
      </c>
      <c r="M54" s="1">
        <v>10</v>
      </c>
      <c r="N54" s="1">
        <v>10</v>
      </c>
      <c r="O54" s="1">
        <v>19</v>
      </c>
      <c r="P54" s="17" t="s">
        <v>8</v>
      </c>
      <c r="Q54" s="17">
        <v>10</v>
      </c>
      <c r="R54" s="17">
        <v>10</v>
      </c>
      <c r="S54" s="17">
        <v>7</v>
      </c>
      <c r="T54" s="17">
        <v>8</v>
      </c>
      <c r="U54" s="17">
        <v>6</v>
      </c>
      <c r="V54" s="17" t="s">
        <v>8</v>
      </c>
      <c r="W54" s="17" t="s">
        <v>8</v>
      </c>
      <c r="X54" s="17" t="s">
        <v>8</v>
      </c>
      <c r="Y54" s="17">
        <v>3</v>
      </c>
      <c r="Z54" s="17" t="s">
        <v>8</v>
      </c>
      <c r="AA54" s="17" t="s">
        <v>8</v>
      </c>
      <c r="AB54" s="17">
        <v>3</v>
      </c>
      <c r="AC54" s="17" t="s">
        <v>8</v>
      </c>
      <c r="AD54" s="17" t="s">
        <v>8</v>
      </c>
      <c r="AE54" s="17">
        <v>3</v>
      </c>
      <c r="AF54" s="17" t="s">
        <v>8</v>
      </c>
      <c r="AG54" s="17">
        <v>3</v>
      </c>
      <c r="AH54" s="17">
        <v>0</v>
      </c>
      <c r="AI54" s="14"/>
    </row>
    <row r="55" spans="1:35" x14ac:dyDescent="0.3">
      <c r="A55" s="13"/>
      <c r="B55" s="1" t="s">
        <v>13</v>
      </c>
      <c r="D55" s="1">
        <v>16</v>
      </c>
      <c r="E55" s="1">
        <v>17</v>
      </c>
      <c r="F55" s="1">
        <v>13</v>
      </c>
      <c r="G55" s="1">
        <v>8</v>
      </c>
      <c r="H55" s="1">
        <v>7</v>
      </c>
      <c r="I55" s="1">
        <v>8</v>
      </c>
      <c r="J55" s="1">
        <v>26</v>
      </c>
      <c r="K55" s="1">
        <v>9</v>
      </c>
      <c r="L55" s="1">
        <v>3</v>
      </c>
      <c r="M55" s="1">
        <v>7</v>
      </c>
      <c r="N55" s="1">
        <v>7</v>
      </c>
      <c r="O55" s="17" t="s">
        <v>8</v>
      </c>
      <c r="P55" s="17" t="s">
        <v>8</v>
      </c>
      <c r="Q55" s="17" t="s">
        <v>8</v>
      </c>
      <c r="R55" s="17" t="s">
        <v>8</v>
      </c>
      <c r="S55" s="17" t="s">
        <v>8</v>
      </c>
      <c r="T55" s="17" t="s">
        <v>8</v>
      </c>
      <c r="U55" s="17" t="s">
        <v>8</v>
      </c>
      <c r="V55" s="17" t="s">
        <v>8</v>
      </c>
      <c r="W55" s="17" t="s">
        <v>8</v>
      </c>
      <c r="X55" s="17" t="s">
        <v>8</v>
      </c>
      <c r="Y55" s="17" t="s">
        <v>8</v>
      </c>
      <c r="Z55" s="17" t="s">
        <v>8</v>
      </c>
      <c r="AA55" s="17" t="s">
        <v>8</v>
      </c>
      <c r="AB55" s="17">
        <v>5</v>
      </c>
      <c r="AC55" s="17">
        <v>5</v>
      </c>
      <c r="AD55" s="17" t="s">
        <v>8</v>
      </c>
      <c r="AE55" s="17">
        <v>3</v>
      </c>
      <c r="AF55" s="17" t="s">
        <v>8</v>
      </c>
      <c r="AG55" s="17" t="s">
        <v>8</v>
      </c>
      <c r="AH55" s="17" t="s">
        <v>8</v>
      </c>
      <c r="AI55" s="14"/>
    </row>
    <row r="56" spans="1:35" x14ac:dyDescent="0.3">
      <c r="A56" s="13"/>
      <c r="B56" s="1" t="s">
        <v>72</v>
      </c>
      <c r="D56" s="1">
        <v>35</v>
      </c>
      <c r="E56" s="1">
        <v>35</v>
      </c>
      <c r="F56" s="1">
        <v>31</v>
      </c>
      <c r="G56" s="1">
        <v>35</v>
      </c>
      <c r="H56" s="1">
        <v>45</v>
      </c>
      <c r="I56" s="1">
        <v>43</v>
      </c>
      <c r="J56" s="1">
        <v>48</v>
      </c>
      <c r="K56" s="1">
        <v>51</v>
      </c>
      <c r="L56" s="1">
        <v>42</v>
      </c>
      <c r="M56" s="1">
        <v>37</v>
      </c>
      <c r="N56" s="1">
        <v>50</v>
      </c>
      <c r="O56" s="1">
        <v>74</v>
      </c>
      <c r="P56" s="1">
        <v>56</v>
      </c>
      <c r="Q56" s="1">
        <v>54</v>
      </c>
      <c r="R56" s="1">
        <v>50</v>
      </c>
      <c r="S56" s="1">
        <v>65</v>
      </c>
      <c r="T56" s="1">
        <v>59</v>
      </c>
      <c r="U56" s="1">
        <v>112</v>
      </c>
      <c r="V56" s="1">
        <v>92</v>
      </c>
      <c r="W56" s="1">
        <v>101</v>
      </c>
      <c r="X56" s="1">
        <v>84</v>
      </c>
      <c r="Y56" s="1">
        <v>91</v>
      </c>
      <c r="Z56" s="1">
        <v>88</v>
      </c>
      <c r="AA56" s="1">
        <v>69</v>
      </c>
      <c r="AB56" s="1">
        <v>77</v>
      </c>
      <c r="AC56" s="1">
        <v>34</v>
      </c>
      <c r="AD56" s="1">
        <v>43</v>
      </c>
      <c r="AE56" s="1">
        <v>39</v>
      </c>
      <c r="AF56" s="1">
        <v>15</v>
      </c>
      <c r="AG56" s="1">
        <v>13</v>
      </c>
      <c r="AH56" s="1">
        <v>13</v>
      </c>
      <c r="AI56" s="14"/>
    </row>
    <row r="57" spans="1:35" x14ac:dyDescent="0.3">
      <c r="A57" s="13"/>
      <c r="B57" s="1" t="s">
        <v>43</v>
      </c>
      <c r="D57" s="17" t="s">
        <v>8</v>
      </c>
      <c r="E57" s="17" t="s">
        <v>8</v>
      </c>
      <c r="F57" s="17" t="s">
        <v>8</v>
      </c>
      <c r="G57" s="17" t="s">
        <v>8</v>
      </c>
      <c r="H57" s="17" t="s">
        <v>8</v>
      </c>
      <c r="I57" s="17" t="s">
        <v>8</v>
      </c>
      <c r="J57" s="17" t="s">
        <v>8</v>
      </c>
      <c r="K57" s="17" t="s">
        <v>8</v>
      </c>
      <c r="L57" s="17" t="s">
        <v>8</v>
      </c>
      <c r="M57" s="17" t="s">
        <v>8</v>
      </c>
      <c r="N57" s="17" t="s">
        <v>8</v>
      </c>
      <c r="O57" s="17" t="s">
        <v>8</v>
      </c>
      <c r="P57" s="17" t="s">
        <v>8</v>
      </c>
      <c r="Q57" s="17" t="s">
        <v>8</v>
      </c>
      <c r="R57" s="17" t="s">
        <v>8</v>
      </c>
      <c r="S57" s="17" t="s">
        <v>8</v>
      </c>
      <c r="T57" s="17" t="s">
        <v>8</v>
      </c>
      <c r="U57" s="17" t="s">
        <v>8</v>
      </c>
      <c r="V57" s="17">
        <v>4</v>
      </c>
      <c r="W57" s="17">
        <v>4</v>
      </c>
      <c r="X57" s="17" t="s">
        <v>8</v>
      </c>
      <c r="Y57" s="17" t="s">
        <v>8</v>
      </c>
      <c r="Z57" s="17">
        <v>3</v>
      </c>
      <c r="AA57" s="17">
        <v>3</v>
      </c>
      <c r="AB57" s="17" t="s">
        <v>8</v>
      </c>
      <c r="AC57" s="17">
        <v>5</v>
      </c>
      <c r="AD57" s="17">
        <v>9</v>
      </c>
      <c r="AE57" s="17">
        <v>7</v>
      </c>
      <c r="AF57" s="17">
        <v>0</v>
      </c>
      <c r="AG57" s="17">
        <v>0</v>
      </c>
      <c r="AH57" s="17">
        <v>0</v>
      </c>
      <c r="AI57" s="14"/>
    </row>
    <row r="58" spans="1:35" x14ac:dyDescent="0.3">
      <c r="A58" s="13"/>
      <c r="B58" s="1" t="s">
        <v>28</v>
      </c>
      <c r="D58" s="1">
        <v>56</v>
      </c>
      <c r="E58" s="1">
        <v>70</v>
      </c>
      <c r="F58" s="1">
        <v>50</v>
      </c>
      <c r="G58" s="1">
        <v>50</v>
      </c>
      <c r="H58" s="1">
        <v>37</v>
      </c>
      <c r="I58" s="1">
        <v>48</v>
      </c>
      <c r="J58" s="1">
        <v>50</v>
      </c>
      <c r="K58" s="1">
        <v>60</v>
      </c>
      <c r="L58" s="1">
        <v>49</v>
      </c>
      <c r="M58" s="1">
        <v>40</v>
      </c>
      <c r="N58" s="1">
        <v>56</v>
      </c>
      <c r="O58" s="1">
        <v>51</v>
      </c>
      <c r="P58" s="1">
        <v>51</v>
      </c>
      <c r="Q58" s="1">
        <v>33</v>
      </c>
      <c r="R58" s="1">
        <v>29</v>
      </c>
      <c r="S58" s="1">
        <v>14</v>
      </c>
      <c r="T58" s="1">
        <v>14</v>
      </c>
      <c r="U58" s="1">
        <v>20</v>
      </c>
      <c r="V58" s="1">
        <v>10</v>
      </c>
      <c r="W58" s="1">
        <v>9</v>
      </c>
      <c r="X58" s="1">
        <v>7</v>
      </c>
      <c r="Y58" s="1">
        <v>19</v>
      </c>
      <c r="Z58" s="1">
        <v>8</v>
      </c>
      <c r="AA58" s="1">
        <v>9</v>
      </c>
      <c r="AB58" s="1">
        <v>12</v>
      </c>
      <c r="AC58" s="1">
        <v>11</v>
      </c>
      <c r="AD58" s="1">
        <v>13</v>
      </c>
      <c r="AE58" s="1">
        <v>8</v>
      </c>
      <c r="AF58" s="1">
        <v>0</v>
      </c>
      <c r="AG58" s="1">
        <v>0</v>
      </c>
      <c r="AH58" s="1">
        <v>5</v>
      </c>
      <c r="AI58" s="14"/>
    </row>
    <row r="59" spans="1:35" x14ac:dyDescent="0.3">
      <c r="A59" s="13"/>
      <c r="B59" s="1" t="s">
        <v>63</v>
      </c>
      <c r="U59" s="17" t="s">
        <v>8</v>
      </c>
      <c r="V59" s="17" t="s">
        <v>8</v>
      </c>
      <c r="W59" s="17" t="s">
        <v>8</v>
      </c>
      <c r="X59" s="17" t="s">
        <v>8</v>
      </c>
      <c r="Y59" s="17" t="s">
        <v>8</v>
      </c>
      <c r="Z59" s="17" t="s">
        <v>8</v>
      </c>
      <c r="AA59" s="1">
        <v>3</v>
      </c>
      <c r="AB59" s="17" t="s">
        <v>8</v>
      </c>
      <c r="AC59" s="17" t="s">
        <v>8</v>
      </c>
      <c r="AD59" s="17" t="s">
        <v>8</v>
      </c>
      <c r="AE59" s="17" t="s">
        <v>8</v>
      </c>
      <c r="AF59" s="17" t="s">
        <v>8</v>
      </c>
      <c r="AG59" s="17" t="s">
        <v>8</v>
      </c>
      <c r="AH59" s="17" t="s">
        <v>8</v>
      </c>
      <c r="AI59" s="14"/>
    </row>
    <row r="60" spans="1:35" x14ac:dyDescent="0.3">
      <c r="A60" s="13"/>
      <c r="B60" s="1" t="s">
        <v>62</v>
      </c>
      <c r="D60" s="17" t="s">
        <v>8</v>
      </c>
      <c r="E60" s="17" t="s">
        <v>8</v>
      </c>
      <c r="F60" s="17" t="s">
        <v>8</v>
      </c>
      <c r="G60" s="17" t="s">
        <v>8</v>
      </c>
      <c r="H60" s="17" t="s">
        <v>8</v>
      </c>
      <c r="I60" s="17" t="s">
        <v>8</v>
      </c>
      <c r="J60" s="17" t="s">
        <v>8</v>
      </c>
      <c r="K60" s="17" t="s">
        <v>8</v>
      </c>
      <c r="L60" s="17" t="s">
        <v>8</v>
      </c>
      <c r="M60" s="17" t="s">
        <v>8</v>
      </c>
      <c r="N60" s="17" t="s">
        <v>8</v>
      </c>
      <c r="O60" s="17" t="s">
        <v>8</v>
      </c>
      <c r="P60" s="17" t="s">
        <v>8</v>
      </c>
      <c r="Q60" s="17" t="s">
        <v>8</v>
      </c>
      <c r="R60" s="17" t="s">
        <v>8</v>
      </c>
      <c r="S60" s="17" t="s">
        <v>8</v>
      </c>
      <c r="T60" s="17" t="s">
        <v>8</v>
      </c>
      <c r="U60" s="17" t="s">
        <v>8</v>
      </c>
      <c r="V60" s="17" t="s">
        <v>8</v>
      </c>
      <c r="W60" s="17" t="s">
        <v>8</v>
      </c>
      <c r="X60" s="17" t="s">
        <v>8</v>
      </c>
      <c r="Y60" s="17" t="s">
        <v>8</v>
      </c>
      <c r="Z60" s="17" t="s">
        <v>8</v>
      </c>
      <c r="AA60" s="17">
        <v>6</v>
      </c>
      <c r="AB60" s="17" t="s">
        <v>8</v>
      </c>
      <c r="AC60" s="17">
        <v>4</v>
      </c>
      <c r="AD60" s="17">
        <v>4</v>
      </c>
      <c r="AE60" s="17">
        <v>0</v>
      </c>
      <c r="AF60" s="17">
        <v>0</v>
      </c>
      <c r="AG60" s="17">
        <v>4</v>
      </c>
      <c r="AH60" s="17">
        <v>0</v>
      </c>
      <c r="AI60" s="14"/>
    </row>
    <row r="61" spans="1:35" x14ac:dyDescent="0.3">
      <c r="A61" s="13"/>
      <c r="B61" s="1" t="s">
        <v>16</v>
      </c>
      <c r="D61" s="1">
        <v>287</v>
      </c>
      <c r="E61" s="1">
        <v>252</v>
      </c>
      <c r="F61" s="1">
        <v>215</v>
      </c>
      <c r="G61" s="1">
        <v>163</v>
      </c>
      <c r="H61" s="1">
        <v>148</v>
      </c>
      <c r="I61" s="1">
        <v>152</v>
      </c>
      <c r="J61" s="1">
        <v>173</v>
      </c>
      <c r="K61" s="1">
        <v>176</v>
      </c>
      <c r="L61" s="1">
        <v>190</v>
      </c>
      <c r="M61" s="1">
        <v>177</v>
      </c>
      <c r="N61" s="1">
        <v>195</v>
      </c>
      <c r="O61" s="1">
        <v>193</v>
      </c>
      <c r="P61" s="1">
        <v>163</v>
      </c>
      <c r="Q61" s="1">
        <v>157</v>
      </c>
      <c r="R61" s="1">
        <v>167</v>
      </c>
      <c r="S61" s="1">
        <v>154</v>
      </c>
      <c r="T61" s="1">
        <v>145</v>
      </c>
      <c r="U61" s="1">
        <v>127</v>
      </c>
      <c r="V61" s="1">
        <v>81</v>
      </c>
      <c r="W61" s="1">
        <v>85</v>
      </c>
      <c r="X61" s="1">
        <v>72</v>
      </c>
      <c r="Y61" s="1">
        <v>84</v>
      </c>
      <c r="Z61" s="1">
        <v>63</v>
      </c>
      <c r="AA61" s="1">
        <v>63</v>
      </c>
      <c r="AB61" s="1">
        <v>62</v>
      </c>
      <c r="AC61" s="1">
        <v>33</v>
      </c>
      <c r="AD61" s="1">
        <v>13</v>
      </c>
      <c r="AE61" s="1">
        <v>10</v>
      </c>
      <c r="AF61" s="1">
        <v>8</v>
      </c>
      <c r="AG61" s="1">
        <v>8</v>
      </c>
      <c r="AH61" s="1">
        <v>11</v>
      </c>
      <c r="AI61" s="14"/>
    </row>
    <row r="62" spans="1:35" x14ac:dyDescent="0.3">
      <c r="A62" s="13"/>
      <c r="B62" s="1" t="s">
        <v>26</v>
      </c>
      <c r="D62" s="17" t="s">
        <v>8</v>
      </c>
      <c r="E62" s="17" t="s">
        <v>8</v>
      </c>
      <c r="F62" s="17" t="s">
        <v>8</v>
      </c>
      <c r="G62" s="17" t="s">
        <v>8</v>
      </c>
      <c r="H62" s="17" t="s">
        <v>8</v>
      </c>
      <c r="I62" s="17" t="s">
        <v>8</v>
      </c>
      <c r="J62" s="17" t="s">
        <v>8</v>
      </c>
      <c r="K62" s="17" t="s">
        <v>8</v>
      </c>
      <c r="L62" s="17" t="s">
        <v>8</v>
      </c>
      <c r="M62" s="17" t="s">
        <v>8</v>
      </c>
      <c r="N62" s="17" t="s">
        <v>8</v>
      </c>
      <c r="O62" s="17">
        <v>7</v>
      </c>
      <c r="P62" s="17" t="s">
        <v>8</v>
      </c>
      <c r="Q62" s="17" t="s">
        <v>8</v>
      </c>
      <c r="R62" s="17" t="s">
        <v>8</v>
      </c>
      <c r="S62" s="17" t="s">
        <v>8</v>
      </c>
      <c r="T62" s="17" t="s">
        <v>8</v>
      </c>
      <c r="U62" s="17">
        <v>8</v>
      </c>
      <c r="V62" s="17" t="s">
        <v>8</v>
      </c>
      <c r="W62" s="17">
        <v>4</v>
      </c>
      <c r="X62" s="17">
        <v>23</v>
      </c>
      <c r="Y62" s="17">
        <v>52</v>
      </c>
      <c r="Z62" s="17">
        <v>60</v>
      </c>
      <c r="AA62" s="17">
        <v>50</v>
      </c>
      <c r="AB62" s="17">
        <v>38</v>
      </c>
      <c r="AC62" s="17">
        <v>39</v>
      </c>
      <c r="AD62" s="17">
        <v>13</v>
      </c>
      <c r="AE62" s="17">
        <v>6</v>
      </c>
      <c r="AF62" s="17">
        <v>0</v>
      </c>
      <c r="AG62" s="17">
        <v>0</v>
      </c>
      <c r="AH62" s="17">
        <v>0</v>
      </c>
      <c r="AI62" s="14"/>
    </row>
    <row r="63" spans="1:35" x14ac:dyDescent="0.3">
      <c r="A63" s="13"/>
      <c r="B63" s="1" t="s">
        <v>35</v>
      </c>
      <c r="D63" s="17" t="s">
        <v>8</v>
      </c>
      <c r="E63" s="17" t="s">
        <v>8</v>
      </c>
      <c r="F63" s="17" t="s">
        <v>8</v>
      </c>
      <c r="G63" s="17" t="s">
        <v>8</v>
      </c>
      <c r="H63" s="17" t="s">
        <v>8</v>
      </c>
      <c r="I63" s="17" t="s">
        <v>8</v>
      </c>
      <c r="J63" s="17" t="s">
        <v>8</v>
      </c>
      <c r="K63" s="17" t="s">
        <v>8</v>
      </c>
      <c r="L63" s="17" t="s">
        <v>8</v>
      </c>
      <c r="M63" s="17" t="s">
        <v>8</v>
      </c>
      <c r="N63" s="17" t="s">
        <v>8</v>
      </c>
      <c r="O63" s="17" t="s">
        <v>8</v>
      </c>
      <c r="P63" s="17" t="s">
        <v>8</v>
      </c>
      <c r="Q63" s="17" t="s">
        <v>8</v>
      </c>
      <c r="R63" s="17" t="s">
        <v>8</v>
      </c>
      <c r="S63" s="17">
        <v>7</v>
      </c>
      <c r="T63" s="17">
        <v>6</v>
      </c>
      <c r="U63" s="17">
        <v>7</v>
      </c>
      <c r="V63" s="17" t="s">
        <v>8</v>
      </c>
      <c r="W63" s="17">
        <v>9</v>
      </c>
      <c r="X63" s="17" t="s">
        <v>8</v>
      </c>
      <c r="Y63" s="17" t="s">
        <v>8</v>
      </c>
      <c r="Z63" s="17">
        <v>4</v>
      </c>
      <c r="AA63" s="17" t="s">
        <v>8</v>
      </c>
      <c r="AB63" s="17">
        <v>5</v>
      </c>
      <c r="AC63" s="17">
        <v>5</v>
      </c>
      <c r="AD63" s="17">
        <v>4</v>
      </c>
      <c r="AE63" s="17">
        <v>3</v>
      </c>
      <c r="AF63" s="17">
        <v>0</v>
      </c>
      <c r="AG63" s="17">
        <v>0</v>
      </c>
      <c r="AH63" s="17">
        <v>0</v>
      </c>
      <c r="AI63" s="14"/>
    </row>
    <row r="64" spans="1:35" x14ac:dyDescent="0.3">
      <c r="A64" s="13"/>
      <c r="B64" s="1" t="s">
        <v>58</v>
      </c>
      <c r="D64" s="17" t="s">
        <v>8</v>
      </c>
      <c r="E64" s="17" t="s">
        <v>8</v>
      </c>
      <c r="F64" s="17" t="s">
        <v>8</v>
      </c>
      <c r="G64" s="17" t="s">
        <v>8</v>
      </c>
      <c r="H64" s="17" t="s">
        <v>8</v>
      </c>
      <c r="I64" s="17" t="s">
        <v>8</v>
      </c>
      <c r="J64" s="17" t="s">
        <v>8</v>
      </c>
      <c r="K64" s="17" t="s">
        <v>8</v>
      </c>
      <c r="L64" s="17" t="s">
        <v>8</v>
      </c>
      <c r="M64" s="17" t="s">
        <v>8</v>
      </c>
      <c r="N64" s="17" t="s">
        <v>8</v>
      </c>
      <c r="O64" s="17" t="s">
        <v>8</v>
      </c>
      <c r="P64" s="17" t="s">
        <v>8</v>
      </c>
      <c r="Q64" s="17" t="s">
        <v>8</v>
      </c>
      <c r="R64" s="17" t="s">
        <v>8</v>
      </c>
      <c r="S64" s="17" t="s">
        <v>8</v>
      </c>
      <c r="T64" s="17" t="s">
        <v>8</v>
      </c>
      <c r="U64" s="17" t="s">
        <v>8</v>
      </c>
      <c r="V64" s="17" t="s">
        <v>8</v>
      </c>
      <c r="W64" s="17" t="s">
        <v>8</v>
      </c>
      <c r="X64" s="17" t="s">
        <v>8</v>
      </c>
      <c r="Y64" s="17">
        <v>3</v>
      </c>
      <c r="Z64" s="17" t="s">
        <v>8</v>
      </c>
      <c r="AA64" s="17">
        <v>3</v>
      </c>
      <c r="AB64" s="17">
        <v>4</v>
      </c>
      <c r="AC64" s="17">
        <v>3</v>
      </c>
      <c r="AD64" s="17">
        <v>4</v>
      </c>
      <c r="AE64" s="17">
        <v>0</v>
      </c>
      <c r="AF64" s="17">
        <v>0</v>
      </c>
      <c r="AG64" s="17">
        <v>0</v>
      </c>
      <c r="AH64" s="17">
        <v>0</v>
      </c>
      <c r="AI64" s="14"/>
    </row>
    <row r="65" spans="1:35" x14ac:dyDescent="0.3">
      <c r="A65" s="13"/>
      <c r="B65" s="1" t="s">
        <v>59</v>
      </c>
      <c r="D65" s="17" t="s">
        <v>8</v>
      </c>
      <c r="E65" s="17" t="s">
        <v>8</v>
      </c>
      <c r="F65" s="17" t="s">
        <v>8</v>
      </c>
      <c r="G65" s="17" t="s">
        <v>8</v>
      </c>
      <c r="H65" s="17" t="s">
        <v>8</v>
      </c>
      <c r="I65" s="17" t="s">
        <v>8</v>
      </c>
      <c r="J65" s="17" t="s">
        <v>8</v>
      </c>
      <c r="K65" s="17" t="s">
        <v>8</v>
      </c>
      <c r="L65" s="17" t="s">
        <v>8</v>
      </c>
      <c r="M65" s="17" t="s">
        <v>8</v>
      </c>
      <c r="N65" s="17" t="s">
        <v>8</v>
      </c>
      <c r="O65" s="17" t="s">
        <v>8</v>
      </c>
      <c r="P65" s="17" t="s">
        <v>8</v>
      </c>
      <c r="Q65" s="17" t="s">
        <v>8</v>
      </c>
      <c r="R65" s="17" t="s">
        <v>8</v>
      </c>
      <c r="S65" s="17" t="s">
        <v>8</v>
      </c>
      <c r="T65" s="17" t="s">
        <v>8</v>
      </c>
      <c r="U65" s="17" t="s">
        <v>8</v>
      </c>
      <c r="V65" s="17" t="s">
        <v>8</v>
      </c>
      <c r="W65" s="17" t="s">
        <v>8</v>
      </c>
      <c r="X65" s="17" t="s">
        <v>8</v>
      </c>
      <c r="Y65" s="17" t="s">
        <v>8</v>
      </c>
      <c r="Z65" s="1">
        <v>3</v>
      </c>
      <c r="AA65" s="1">
        <v>5</v>
      </c>
      <c r="AB65" s="1">
        <v>5</v>
      </c>
      <c r="AC65" s="1">
        <v>3</v>
      </c>
      <c r="AD65" s="17" t="s">
        <v>8</v>
      </c>
      <c r="AE65" s="1">
        <v>3</v>
      </c>
      <c r="AF65" s="17" t="s">
        <v>8</v>
      </c>
      <c r="AG65" s="17" t="s">
        <v>8</v>
      </c>
      <c r="AH65" s="17" t="s">
        <v>8</v>
      </c>
      <c r="AI65" s="14"/>
    </row>
    <row r="66" spans="1:35" x14ac:dyDescent="0.3">
      <c r="A66" s="13"/>
      <c r="B66" s="1" t="s">
        <v>40</v>
      </c>
      <c r="D66" s="17" t="s">
        <v>8</v>
      </c>
      <c r="E66" s="17" t="s">
        <v>8</v>
      </c>
      <c r="F66" s="17" t="s">
        <v>8</v>
      </c>
      <c r="G66" s="17" t="s">
        <v>8</v>
      </c>
      <c r="H66" s="17" t="s">
        <v>8</v>
      </c>
      <c r="I66" s="17" t="s">
        <v>8</v>
      </c>
      <c r="J66" s="17" t="s">
        <v>8</v>
      </c>
      <c r="K66" s="17" t="s">
        <v>8</v>
      </c>
      <c r="L66" s="17" t="s">
        <v>8</v>
      </c>
      <c r="M66" s="17" t="s">
        <v>8</v>
      </c>
      <c r="N66" s="17" t="s">
        <v>8</v>
      </c>
      <c r="O66" s="17" t="s">
        <v>8</v>
      </c>
      <c r="P66" s="17" t="s">
        <v>8</v>
      </c>
      <c r="Q66" s="17" t="s">
        <v>8</v>
      </c>
      <c r="R66" s="17" t="s">
        <v>8</v>
      </c>
      <c r="S66" s="17" t="s">
        <v>8</v>
      </c>
      <c r="T66" s="17" t="s">
        <v>8</v>
      </c>
      <c r="U66" s="17" t="s">
        <v>8</v>
      </c>
      <c r="V66" s="17">
        <v>5</v>
      </c>
      <c r="W66" s="17" t="s">
        <v>8</v>
      </c>
      <c r="X66" s="17" t="s">
        <v>8</v>
      </c>
      <c r="Y66" s="17" t="s">
        <v>8</v>
      </c>
      <c r="Z66" s="17" t="s">
        <v>8</v>
      </c>
      <c r="AA66" s="17">
        <v>4</v>
      </c>
      <c r="AB66" s="17" t="s">
        <v>8</v>
      </c>
      <c r="AC66" s="17" t="s">
        <v>8</v>
      </c>
      <c r="AD66" s="17">
        <v>3</v>
      </c>
      <c r="AE66" s="17">
        <v>0</v>
      </c>
      <c r="AF66" s="17">
        <v>0</v>
      </c>
      <c r="AG66" s="17">
        <v>0</v>
      </c>
      <c r="AH66" s="17">
        <v>0</v>
      </c>
      <c r="AI66" s="14"/>
    </row>
    <row r="67" spans="1:35" x14ac:dyDescent="0.3">
      <c r="A67" s="13"/>
      <c r="B67" s="1" t="s">
        <v>25</v>
      </c>
      <c r="D67" s="17" t="s">
        <v>8</v>
      </c>
      <c r="E67" s="17" t="s">
        <v>8</v>
      </c>
      <c r="F67" s="17" t="s">
        <v>8</v>
      </c>
      <c r="G67" s="17" t="s">
        <v>8</v>
      </c>
      <c r="H67" s="17" t="s">
        <v>8</v>
      </c>
      <c r="I67" s="17" t="s">
        <v>8</v>
      </c>
      <c r="J67" s="17" t="s">
        <v>8</v>
      </c>
      <c r="K67" s="17" t="s">
        <v>8</v>
      </c>
      <c r="L67" s="17" t="s">
        <v>8</v>
      </c>
      <c r="M67" s="17" t="s">
        <v>8</v>
      </c>
      <c r="N67" s="17" t="s">
        <v>8</v>
      </c>
      <c r="O67" s="17">
        <v>7</v>
      </c>
      <c r="P67" s="17">
        <v>8</v>
      </c>
      <c r="Q67" s="17" t="s">
        <v>8</v>
      </c>
      <c r="R67" s="17">
        <v>11</v>
      </c>
      <c r="S67" s="17" t="s">
        <v>8</v>
      </c>
      <c r="T67" s="17" t="s">
        <v>8</v>
      </c>
      <c r="U67" s="17" t="s">
        <v>8</v>
      </c>
      <c r="V67" s="17" t="s">
        <v>8</v>
      </c>
      <c r="W67" s="17" t="s">
        <v>8</v>
      </c>
      <c r="X67" s="17" t="s">
        <v>8</v>
      </c>
      <c r="Y67" s="17" t="s">
        <v>8</v>
      </c>
      <c r="Z67" s="17" t="s">
        <v>8</v>
      </c>
      <c r="AA67" s="17" t="s">
        <v>8</v>
      </c>
      <c r="AB67" s="17">
        <v>3</v>
      </c>
      <c r="AC67" s="17" t="s">
        <v>8</v>
      </c>
      <c r="AD67" s="17" t="s">
        <v>8</v>
      </c>
      <c r="AE67" s="17" t="s">
        <v>8</v>
      </c>
      <c r="AF67" s="17" t="s">
        <v>8</v>
      </c>
      <c r="AG67" s="17" t="s">
        <v>8</v>
      </c>
      <c r="AH67" s="17" t="s">
        <v>8</v>
      </c>
      <c r="AI67" s="14"/>
    </row>
    <row r="68" spans="1:35" x14ac:dyDescent="0.3">
      <c r="A68" s="13"/>
      <c r="B68" s="1" t="s">
        <v>10</v>
      </c>
      <c r="D68" s="1">
        <v>13</v>
      </c>
      <c r="E68" s="1">
        <v>8</v>
      </c>
      <c r="F68" s="1">
        <v>11</v>
      </c>
      <c r="G68" s="1">
        <v>14</v>
      </c>
      <c r="H68" s="17" t="s">
        <v>8</v>
      </c>
      <c r="I68" s="17" t="s">
        <v>8</v>
      </c>
      <c r="J68" s="17" t="s">
        <v>8</v>
      </c>
      <c r="K68" s="17" t="s">
        <v>8</v>
      </c>
      <c r="L68" s="17" t="s">
        <v>8</v>
      </c>
      <c r="M68" s="17" t="s">
        <v>8</v>
      </c>
      <c r="N68" s="17">
        <v>10</v>
      </c>
      <c r="O68" s="17" t="s">
        <v>8</v>
      </c>
      <c r="P68" s="17">
        <v>10</v>
      </c>
      <c r="Q68" s="17">
        <v>6</v>
      </c>
      <c r="R68" s="17">
        <v>8</v>
      </c>
      <c r="S68" s="17">
        <v>11</v>
      </c>
      <c r="T68" s="17" t="s">
        <v>8</v>
      </c>
      <c r="U68" s="17">
        <v>8</v>
      </c>
      <c r="V68" s="17" t="s">
        <v>8</v>
      </c>
      <c r="W68" s="17" t="s">
        <v>8</v>
      </c>
      <c r="X68" s="17" t="s">
        <v>8</v>
      </c>
      <c r="Y68" s="17" t="s">
        <v>8</v>
      </c>
      <c r="Z68" s="17" t="s">
        <v>8</v>
      </c>
      <c r="AA68" s="17">
        <v>3</v>
      </c>
      <c r="AB68" s="17" t="s">
        <v>8</v>
      </c>
      <c r="AC68" s="17">
        <v>6</v>
      </c>
      <c r="AD68" s="17">
        <v>4</v>
      </c>
      <c r="AE68" s="17">
        <v>3</v>
      </c>
      <c r="AF68" s="17">
        <v>0</v>
      </c>
      <c r="AG68" s="17">
        <v>0</v>
      </c>
      <c r="AH68" s="17">
        <v>0</v>
      </c>
      <c r="AI68" s="14"/>
    </row>
    <row r="69" spans="1:35" x14ac:dyDescent="0.3">
      <c r="A69" s="13"/>
      <c r="B69" s="1" t="s">
        <v>46</v>
      </c>
      <c r="D69" s="17" t="s">
        <v>8</v>
      </c>
      <c r="E69" s="17" t="s">
        <v>8</v>
      </c>
      <c r="F69" s="17" t="s">
        <v>8</v>
      </c>
      <c r="G69" s="17" t="s">
        <v>8</v>
      </c>
      <c r="H69" s="17" t="s">
        <v>8</v>
      </c>
      <c r="I69" s="17" t="s">
        <v>8</v>
      </c>
      <c r="J69" s="17" t="s">
        <v>8</v>
      </c>
      <c r="K69" s="17" t="s">
        <v>8</v>
      </c>
      <c r="L69" s="17" t="s">
        <v>8</v>
      </c>
      <c r="M69" s="17" t="s">
        <v>8</v>
      </c>
      <c r="N69" s="17" t="s">
        <v>8</v>
      </c>
      <c r="O69" s="17" t="s">
        <v>8</v>
      </c>
      <c r="P69" s="17" t="s">
        <v>8</v>
      </c>
      <c r="Q69" s="17" t="s">
        <v>8</v>
      </c>
      <c r="R69" s="17" t="s">
        <v>8</v>
      </c>
      <c r="S69" s="17" t="s">
        <v>8</v>
      </c>
      <c r="T69" s="17" t="s">
        <v>8</v>
      </c>
      <c r="U69" s="17" t="s">
        <v>8</v>
      </c>
      <c r="V69" s="17" t="s">
        <v>8</v>
      </c>
      <c r="W69" s="17">
        <v>4</v>
      </c>
      <c r="X69" s="17" t="s">
        <v>8</v>
      </c>
      <c r="Y69" s="17" t="s">
        <v>8</v>
      </c>
      <c r="Z69" s="17" t="s">
        <v>8</v>
      </c>
      <c r="AA69" s="17" t="s">
        <v>8</v>
      </c>
      <c r="AB69" s="17" t="s">
        <v>8</v>
      </c>
      <c r="AC69" s="17">
        <v>4</v>
      </c>
      <c r="AD69" s="17" t="s">
        <v>8</v>
      </c>
      <c r="AE69" s="17">
        <v>3</v>
      </c>
      <c r="AF69" s="17" t="s">
        <v>8</v>
      </c>
      <c r="AG69" s="17" t="s">
        <v>8</v>
      </c>
      <c r="AH69" s="17" t="s">
        <v>8</v>
      </c>
      <c r="AI69" s="14"/>
    </row>
    <row r="70" spans="1:35" x14ac:dyDescent="0.3">
      <c r="A70" s="13"/>
      <c r="B70" s="1" t="s">
        <v>48</v>
      </c>
      <c r="D70" s="17" t="s">
        <v>8</v>
      </c>
      <c r="E70" s="17" t="s">
        <v>8</v>
      </c>
      <c r="F70" s="17" t="s">
        <v>8</v>
      </c>
      <c r="G70" s="17" t="s">
        <v>8</v>
      </c>
      <c r="H70" s="17" t="s">
        <v>8</v>
      </c>
      <c r="I70" s="17" t="s">
        <v>8</v>
      </c>
      <c r="J70" s="17" t="s">
        <v>8</v>
      </c>
      <c r="K70" s="17" t="s">
        <v>8</v>
      </c>
      <c r="L70" s="17" t="s">
        <v>8</v>
      </c>
      <c r="M70" s="17" t="s">
        <v>8</v>
      </c>
      <c r="N70" s="17" t="s">
        <v>8</v>
      </c>
      <c r="O70" s="17" t="s">
        <v>8</v>
      </c>
      <c r="P70" s="17" t="s">
        <v>8</v>
      </c>
      <c r="Q70" s="17" t="s">
        <v>8</v>
      </c>
      <c r="R70" s="17" t="s">
        <v>8</v>
      </c>
      <c r="S70" s="17" t="s">
        <v>8</v>
      </c>
      <c r="T70" s="17" t="s">
        <v>8</v>
      </c>
      <c r="U70" s="17" t="s">
        <v>8</v>
      </c>
      <c r="V70" s="17" t="s">
        <v>8</v>
      </c>
      <c r="W70" s="17" t="s">
        <v>8</v>
      </c>
      <c r="X70" s="17" t="s">
        <v>8</v>
      </c>
      <c r="Y70" s="17" t="s">
        <v>8</v>
      </c>
      <c r="Z70" s="17" t="s">
        <v>8</v>
      </c>
      <c r="AA70" s="17">
        <v>3</v>
      </c>
      <c r="AB70" s="17" t="s">
        <v>8</v>
      </c>
      <c r="AC70" s="17" t="s">
        <v>8</v>
      </c>
      <c r="AD70" s="17" t="s">
        <v>8</v>
      </c>
      <c r="AE70" s="17" t="s">
        <v>8</v>
      </c>
      <c r="AF70" s="17" t="s">
        <v>8</v>
      </c>
      <c r="AG70" s="17" t="s">
        <v>8</v>
      </c>
      <c r="AH70" s="17" t="s">
        <v>8</v>
      </c>
      <c r="AI70" s="14"/>
    </row>
    <row r="71" spans="1:35" x14ac:dyDescent="0.3">
      <c r="A71" s="13"/>
      <c r="B71" s="1" t="s">
        <v>65</v>
      </c>
      <c r="D71" s="17" t="s">
        <v>8</v>
      </c>
      <c r="E71" s="17" t="s">
        <v>8</v>
      </c>
      <c r="F71" s="17" t="s">
        <v>8</v>
      </c>
      <c r="G71" s="17" t="s">
        <v>8</v>
      </c>
      <c r="H71" s="17" t="s">
        <v>8</v>
      </c>
      <c r="I71" s="17" t="s">
        <v>8</v>
      </c>
      <c r="J71" s="17" t="s">
        <v>8</v>
      </c>
      <c r="K71" s="17" t="s">
        <v>8</v>
      </c>
      <c r="L71" s="17" t="s">
        <v>8</v>
      </c>
      <c r="M71" s="17" t="s">
        <v>8</v>
      </c>
      <c r="N71" s="17" t="s">
        <v>8</v>
      </c>
      <c r="O71" s="17" t="s">
        <v>8</v>
      </c>
      <c r="P71" s="17" t="s">
        <v>8</v>
      </c>
      <c r="Q71" s="17" t="s">
        <v>8</v>
      </c>
      <c r="R71" s="17" t="s">
        <v>8</v>
      </c>
      <c r="S71" s="17" t="s">
        <v>8</v>
      </c>
      <c r="T71" s="17" t="s">
        <v>8</v>
      </c>
      <c r="U71" s="17" t="s">
        <v>8</v>
      </c>
      <c r="V71" s="17" t="s">
        <v>8</v>
      </c>
      <c r="W71" s="17" t="s">
        <v>8</v>
      </c>
      <c r="X71" s="17" t="s">
        <v>8</v>
      </c>
      <c r="Y71" s="17" t="s">
        <v>8</v>
      </c>
      <c r="Z71" s="17" t="s">
        <v>8</v>
      </c>
      <c r="AA71" s="17" t="s">
        <v>8</v>
      </c>
      <c r="AB71" s="17">
        <v>3</v>
      </c>
      <c r="AC71" s="17" t="s">
        <v>8</v>
      </c>
      <c r="AD71" s="17" t="s">
        <v>8</v>
      </c>
      <c r="AE71" s="17" t="s">
        <v>8</v>
      </c>
      <c r="AF71" s="17" t="s">
        <v>8</v>
      </c>
      <c r="AG71" s="17" t="s">
        <v>8</v>
      </c>
      <c r="AH71" s="17" t="s">
        <v>8</v>
      </c>
      <c r="AI71" s="14"/>
    </row>
    <row r="72" spans="1:35" x14ac:dyDescent="0.3">
      <c r="A72" s="13"/>
      <c r="B72" s="1" t="s">
        <v>36</v>
      </c>
      <c r="D72" s="17" t="s">
        <v>8</v>
      </c>
      <c r="E72" s="17" t="s">
        <v>8</v>
      </c>
      <c r="F72" s="17" t="s">
        <v>8</v>
      </c>
      <c r="G72" s="17" t="s">
        <v>8</v>
      </c>
      <c r="H72" s="17" t="s">
        <v>8</v>
      </c>
      <c r="I72" s="17" t="s">
        <v>8</v>
      </c>
      <c r="J72" s="17" t="s">
        <v>8</v>
      </c>
      <c r="K72" s="17" t="s">
        <v>8</v>
      </c>
      <c r="L72" s="17" t="s">
        <v>8</v>
      </c>
      <c r="M72" s="17" t="s">
        <v>8</v>
      </c>
      <c r="N72" s="17" t="s">
        <v>8</v>
      </c>
      <c r="O72" s="17" t="s">
        <v>8</v>
      </c>
      <c r="P72" s="17" t="s">
        <v>8</v>
      </c>
      <c r="Q72" s="17" t="s">
        <v>8</v>
      </c>
      <c r="R72" s="17" t="s">
        <v>8</v>
      </c>
      <c r="S72" s="17" t="s">
        <v>8</v>
      </c>
      <c r="T72" s="17" t="s">
        <v>8</v>
      </c>
      <c r="U72" s="17">
        <v>6</v>
      </c>
      <c r="V72" s="17" t="s">
        <v>8</v>
      </c>
      <c r="W72" s="17" t="s">
        <v>8</v>
      </c>
      <c r="X72" s="17">
        <v>4</v>
      </c>
      <c r="Y72" s="17" t="s">
        <v>8</v>
      </c>
      <c r="Z72" s="17" t="s">
        <v>8</v>
      </c>
      <c r="AA72" s="17" t="s">
        <v>8</v>
      </c>
      <c r="AB72" s="17" t="s">
        <v>8</v>
      </c>
      <c r="AC72" s="17" t="s">
        <v>8</v>
      </c>
      <c r="AD72" s="17" t="s">
        <v>8</v>
      </c>
      <c r="AE72" s="17" t="s">
        <v>8</v>
      </c>
      <c r="AF72" s="17" t="s">
        <v>8</v>
      </c>
      <c r="AG72" s="17" t="s">
        <v>8</v>
      </c>
      <c r="AH72" s="17" t="s">
        <v>8</v>
      </c>
      <c r="AI72" s="14"/>
    </row>
    <row r="73" spans="1:35" x14ac:dyDescent="0.3">
      <c r="A73" s="13"/>
      <c r="B73" s="1" t="s">
        <v>22</v>
      </c>
      <c r="D73" s="17" t="s">
        <v>8</v>
      </c>
      <c r="E73" s="17" t="s">
        <v>8</v>
      </c>
      <c r="F73" s="17" t="s">
        <v>8</v>
      </c>
      <c r="G73" s="17" t="s">
        <v>8</v>
      </c>
      <c r="H73" s="17" t="s">
        <v>8</v>
      </c>
      <c r="I73" s="17" t="s">
        <v>8</v>
      </c>
      <c r="J73" s="17" t="s">
        <v>8</v>
      </c>
      <c r="K73" s="17" t="s">
        <v>8</v>
      </c>
      <c r="L73" s="17" t="s">
        <v>8</v>
      </c>
      <c r="M73" s="17" t="s">
        <v>8</v>
      </c>
      <c r="N73" s="17">
        <v>7</v>
      </c>
      <c r="O73" s="17" t="s">
        <v>8</v>
      </c>
      <c r="P73" s="17" t="s">
        <v>8</v>
      </c>
      <c r="Q73" s="17" t="s">
        <v>8</v>
      </c>
      <c r="R73" s="17" t="s">
        <v>8</v>
      </c>
      <c r="S73" s="17" t="s">
        <v>8</v>
      </c>
      <c r="T73" s="17" t="s">
        <v>8</v>
      </c>
      <c r="U73" s="17" t="s">
        <v>8</v>
      </c>
      <c r="V73" s="17" t="s">
        <v>8</v>
      </c>
      <c r="W73" s="17" t="s">
        <v>8</v>
      </c>
      <c r="X73" s="17" t="s">
        <v>8</v>
      </c>
      <c r="Y73" s="17" t="s">
        <v>8</v>
      </c>
      <c r="Z73" s="17" t="s">
        <v>8</v>
      </c>
      <c r="AA73" s="17" t="s">
        <v>8</v>
      </c>
      <c r="AB73" s="17" t="s">
        <v>8</v>
      </c>
      <c r="AC73" s="17" t="s">
        <v>8</v>
      </c>
      <c r="AD73" s="17" t="s">
        <v>8</v>
      </c>
      <c r="AE73" s="17" t="s">
        <v>8</v>
      </c>
      <c r="AF73" s="17" t="s">
        <v>8</v>
      </c>
      <c r="AG73" s="17" t="s">
        <v>8</v>
      </c>
      <c r="AH73" s="17" t="s">
        <v>8</v>
      </c>
      <c r="AI73" s="14"/>
    </row>
    <row r="74" spans="1:35" x14ac:dyDescent="0.3">
      <c r="A74" s="13"/>
      <c r="B74" s="1" t="s">
        <v>52</v>
      </c>
      <c r="D74" s="17" t="s">
        <v>8</v>
      </c>
      <c r="E74" s="17" t="s">
        <v>8</v>
      </c>
      <c r="F74" s="17" t="s">
        <v>8</v>
      </c>
      <c r="G74" s="17" t="s">
        <v>8</v>
      </c>
      <c r="H74" s="17" t="s">
        <v>8</v>
      </c>
      <c r="I74" s="17" t="s">
        <v>8</v>
      </c>
      <c r="J74" s="17" t="s">
        <v>8</v>
      </c>
      <c r="K74" s="17" t="s">
        <v>8</v>
      </c>
      <c r="L74" s="17" t="s">
        <v>8</v>
      </c>
      <c r="M74" s="17" t="s">
        <v>8</v>
      </c>
      <c r="N74" s="17" t="s">
        <v>8</v>
      </c>
      <c r="O74" s="17" t="s">
        <v>8</v>
      </c>
      <c r="P74" s="17" t="s">
        <v>8</v>
      </c>
      <c r="Q74" s="17" t="s">
        <v>8</v>
      </c>
      <c r="R74" s="17" t="s">
        <v>8</v>
      </c>
      <c r="S74" s="17" t="s">
        <v>8</v>
      </c>
      <c r="T74" s="17" t="s">
        <v>8</v>
      </c>
      <c r="U74" s="17" t="s">
        <v>8</v>
      </c>
      <c r="V74" s="17" t="s">
        <v>8</v>
      </c>
      <c r="W74" s="17" t="s">
        <v>8</v>
      </c>
      <c r="X74" s="17">
        <v>29</v>
      </c>
      <c r="Y74" s="17">
        <v>6</v>
      </c>
      <c r="Z74" s="17">
        <v>12</v>
      </c>
      <c r="AA74" s="17">
        <v>18</v>
      </c>
      <c r="AB74" s="17">
        <v>1</v>
      </c>
      <c r="AC74" s="17">
        <v>71</v>
      </c>
      <c r="AD74" s="17">
        <v>87</v>
      </c>
      <c r="AE74" s="17">
        <v>105</v>
      </c>
      <c r="AF74" s="17">
        <v>291</v>
      </c>
      <c r="AG74" s="17">
        <v>188</v>
      </c>
      <c r="AH74" s="17">
        <v>144</v>
      </c>
      <c r="AI74" s="14"/>
    </row>
    <row r="75" spans="1:35" x14ac:dyDescent="0.3">
      <c r="A75" s="13"/>
      <c r="B75" s="1" t="s">
        <v>49</v>
      </c>
      <c r="D75" s="17" t="s">
        <v>8</v>
      </c>
      <c r="E75" s="17" t="s">
        <v>8</v>
      </c>
      <c r="F75" s="17" t="s">
        <v>8</v>
      </c>
      <c r="G75" s="17" t="s">
        <v>8</v>
      </c>
      <c r="H75" s="17" t="s">
        <v>8</v>
      </c>
      <c r="I75" s="17" t="s">
        <v>8</v>
      </c>
      <c r="J75" s="17" t="s">
        <v>8</v>
      </c>
      <c r="K75" s="17" t="s">
        <v>8</v>
      </c>
      <c r="L75" s="17" t="s">
        <v>8</v>
      </c>
      <c r="M75" s="17" t="s">
        <v>8</v>
      </c>
      <c r="N75" s="17" t="s">
        <v>8</v>
      </c>
      <c r="O75" s="17" t="s">
        <v>8</v>
      </c>
      <c r="P75" s="17" t="s">
        <v>8</v>
      </c>
      <c r="Q75" s="17" t="s">
        <v>8</v>
      </c>
      <c r="R75" s="17" t="s">
        <v>8</v>
      </c>
      <c r="S75" s="17" t="s">
        <v>8</v>
      </c>
      <c r="T75" s="17" t="s">
        <v>8</v>
      </c>
      <c r="U75" s="17" t="s">
        <v>8</v>
      </c>
      <c r="V75" s="17" t="s">
        <v>8</v>
      </c>
      <c r="W75" s="17" t="s">
        <v>8</v>
      </c>
      <c r="X75" s="17" t="s">
        <v>8</v>
      </c>
      <c r="Y75" s="17" t="s">
        <v>8</v>
      </c>
      <c r="Z75" s="17">
        <v>3</v>
      </c>
      <c r="AA75" s="17">
        <v>5</v>
      </c>
      <c r="AB75" s="17" t="s">
        <v>8</v>
      </c>
      <c r="AC75" s="17" t="s">
        <v>8</v>
      </c>
      <c r="AD75" s="17">
        <v>5</v>
      </c>
      <c r="AE75" s="17">
        <v>4</v>
      </c>
      <c r="AF75" s="17">
        <v>0</v>
      </c>
      <c r="AG75" s="17">
        <v>0</v>
      </c>
      <c r="AH75" s="17">
        <v>0</v>
      </c>
      <c r="AI75" s="14"/>
    </row>
    <row r="76" spans="1:35" x14ac:dyDescent="0.3">
      <c r="A76" s="13"/>
      <c r="B76" s="1" t="s">
        <v>9</v>
      </c>
      <c r="D76" s="1">
        <v>15</v>
      </c>
      <c r="E76" s="1">
        <v>13</v>
      </c>
      <c r="F76" s="1">
        <v>20</v>
      </c>
      <c r="G76" s="1">
        <v>14</v>
      </c>
      <c r="H76" s="1">
        <v>23</v>
      </c>
      <c r="I76" s="1">
        <v>27</v>
      </c>
      <c r="J76" s="1">
        <v>25</v>
      </c>
      <c r="K76" s="1">
        <v>26</v>
      </c>
      <c r="L76" s="1">
        <v>23</v>
      </c>
      <c r="M76" s="1">
        <v>26</v>
      </c>
      <c r="N76" s="1">
        <v>33</v>
      </c>
      <c r="O76" s="1">
        <v>26</v>
      </c>
      <c r="P76" s="1">
        <v>29</v>
      </c>
      <c r="Q76" s="1">
        <v>33</v>
      </c>
      <c r="R76" s="1">
        <v>21</v>
      </c>
      <c r="S76" s="1">
        <v>43</v>
      </c>
      <c r="T76" s="1">
        <v>42</v>
      </c>
      <c r="U76" s="1">
        <v>34</v>
      </c>
      <c r="V76" s="1">
        <v>22</v>
      </c>
      <c r="W76" s="1">
        <v>39</v>
      </c>
      <c r="X76" s="1">
        <v>19</v>
      </c>
      <c r="Y76" s="1">
        <v>22</v>
      </c>
      <c r="Z76" s="1">
        <v>20</v>
      </c>
      <c r="AA76" s="1">
        <v>24</v>
      </c>
      <c r="AB76" s="1">
        <v>38</v>
      </c>
      <c r="AC76" s="1">
        <v>28</v>
      </c>
      <c r="AD76" s="1">
        <v>42</v>
      </c>
      <c r="AE76" s="1">
        <v>52</v>
      </c>
      <c r="AF76" s="1">
        <v>10</v>
      </c>
      <c r="AG76" s="1">
        <v>6</v>
      </c>
      <c r="AH76" s="1">
        <v>0</v>
      </c>
      <c r="AI76" s="14"/>
    </row>
    <row r="77" spans="1:35" x14ac:dyDescent="0.3">
      <c r="A77" s="13"/>
      <c r="B77" s="1" t="s">
        <v>38</v>
      </c>
      <c r="D77" s="17" t="s">
        <v>8</v>
      </c>
      <c r="E77" s="17" t="s">
        <v>8</v>
      </c>
      <c r="F77" s="17" t="s">
        <v>8</v>
      </c>
      <c r="G77" s="17" t="s">
        <v>8</v>
      </c>
      <c r="H77" s="17" t="s">
        <v>8</v>
      </c>
      <c r="I77" s="17" t="s">
        <v>8</v>
      </c>
      <c r="J77" s="17" t="s">
        <v>8</v>
      </c>
      <c r="K77" s="17" t="s">
        <v>8</v>
      </c>
      <c r="L77" s="17" t="s">
        <v>8</v>
      </c>
      <c r="M77" s="17" t="s">
        <v>8</v>
      </c>
      <c r="N77" s="17" t="s">
        <v>8</v>
      </c>
      <c r="O77" s="17" t="s">
        <v>8</v>
      </c>
      <c r="P77" s="17" t="s">
        <v>8</v>
      </c>
      <c r="Q77" s="17" t="s">
        <v>8</v>
      </c>
      <c r="R77" s="17" t="s">
        <v>8</v>
      </c>
      <c r="S77" s="17" t="s">
        <v>8</v>
      </c>
      <c r="T77" s="17" t="s">
        <v>8</v>
      </c>
      <c r="U77" s="17" t="s">
        <v>8</v>
      </c>
      <c r="V77" s="17">
        <v>7</v>
      </c>
      <c r="W77" s="17" t="s">
        <v>8</v>
      </c>
      <c r="X77" s="17" t="s">
        <v>8</v>
      </c>
      <c r="Y77" s="17" t="s">
        <v>8</v>
      </c>
      <c r="Z77" s="17" t="s">
        <v>8</v>
      </c>
      <c r="AA77" s="17" t="s">
        <v>8</v>
      </c>
      <c r="AB77" s="17" t="s">
        <v>8</v>
      </c>
      <c r="AC77" s="17" t="s">
        <v>8</v>
      </c>
      <c r="AD77" s="17" t="s">
        <v>8</v>
      </c>
      <c r="AE77" s="17" t="s">
        <v>8</v>
      </c>
      <c r="AF77" s="17" t="s">
        <v>8</v>
      </c>
      <c r="AG77" s="17" t="s">
        <v>8</v>
      </c>
      <c r="AH77" s="17" t="s">
        <v>8</v>
      </c>
      <c r="AI77" s="14"/>
    </row>
    <row r="78" spans="1:35" s="4" customFormat="1" ht="13.5" thickBot="1" x14ac:dyDescent="0.35">
      <c r="A78" s="15"/>
      <c r="B78" s="4" t="s">
        <v>7</v>
      </c>
      <c r="D78" s="20">
        <f t="shared" ref="D78:AC78" si="6">SUM(D16:D77)</f>
        <v>872</v>
      </c>
      <c r="E78" s="20">
        <f t="shared" si="6"/>
        <v>793</v>
      </c>
      <c r="F78" s="20">
        <f t="shared" si="6"/>
        <v>666</v>
      </c>
      <c r="G78" s="20">
        <f t="shared" si="6"/>
        <v>649</v>
      </c>
      <c r="H78" s="20">
        <f t="shared" si="6"/>
        <v>597</v>
      </c>
      <c r="I78" s="20">
        <f t="shared" si="6"/>
        <v>597</v>
      </c>
      <c r="J78" s="20">
        <f t="shared" si="6"/>
        <v>588</v>
      </c>
      <c r="K78" s="20">
        <f t="shared" si="6"/>
        <v>601</v>
      </c>
      <c r="L78" s="20">
        <f t="shared" si="6"/>
        <v>582</v>
      </c>
      <c r="M78" s="20">
        <f t="shared" si="6"/>
        <v>610</v>
      </c>
      <c r="N78" s="20">
        <f t="shared" si="6"/>
        <v>741</v>
      </c>
      <c r="O78" s="20">
        <f t="shared" si="6"/>
        <v>792</v>
      </c>
      <c r="P78" s="20">
        <f t="shared" si="6"/>
        <v>657</v>
      </c>
      <c r="Q78" s="20">
        <f t="shared" si="6"/>
        <v>620</v>
      </c>
      <c r="R78" s="20">
        <f t="shared" si="6"/>
        <v>587</v>
      </c>
      <c r="S78" s="20">
        <f t="shared" si="6"/>
        <v>620</v>
      </c>
      <c r="T78" s="20">
        <f t="shared" si="6"/>
        <v>548</v>
      </c>
      <c r="U78" s="20">
        <f t="shared" si="6"/>
        <v>599</v>
      </c>
      <c r="V78" s="20">
        <f t="shared" si="6"/>
        <v>455</v>
      </c>
      <c r="W78" s="20">
        <f t="shared" si="6"/>
        <v>569</v>
      </c>
      <c r="X78" s="20">
        <f t="shared" si="6"/>
        <v>383</v>
      </c>
      <c r="Y78" s="20">
        <f t="shared" si="6"/>
        <v>446</v>
      </c>
      <c r="Z78" s="20">
        <f t="shared" si="6"/>
        <v>385</v>
      </c>
      <c r="AA78" s="20">
        <f t="shared" si="6"/>
        <v>430</v>
      </c>
      <c r="AB78" s="20">
        <f t="shared" si="6"/>
        <v>441</v>
      </c>
      <c r="AC78" s="20">
        <f t="shared" si="6"/>
        <v>413</v>
      </c>
      <c r="AD78" s="20">
        <f>SUM(AD16:AD77)</f>
        <v>358</v>
      </c>
      <c r="AE78" s="20">
        <f t="shared" ref="AE78" si="7">SUM(AE16:AE77)</f>
        <v>392</v>
      </c>
      <c r="AF78" s="20">
        <f>SUM(AF16:AF77)</f>
        <v>361</v>
      </c>
      <c r="AG78" s="20">
        <f>SUM(AG16:AG77)</f>
        <v>267</v>
      </c>
      <c r="AH78" s="20">
        <f>SUM(AH16:AH77)</f>
        <v>231</v>
      </c>
      <c r="AI78" s="16"/>
    </row>
    <row r="79" spans="1:35" s="4" customFormat="1" ht="13.5" thickTop="1" x14ac:dyDescent="0.3">
      <c r="A79" s="1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I79" s="16"/>
    </row>
    <row r="80" spans="1:35" x14ac:dyDescent="0.3">
      <c r="A80" s="13"/>
      <c r="B80" s="1" t="s">
        <v>74</v>
      </c>
      <c r="AI80" s="14"/>
    </row>
    <row r="81" spans="1:35" x14ac:dyDescent="0.3">
      <c r="A81" s="1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19"/>
    </row>
  </sheetData>
  <sortState xmlns:xlrd2="http://schemas.microsoft.com/office/spreadsheetml/2017/richdata2" ref="B16:AH77">
    <sortCondition ref="B16:B77"/>
  </sortState>
  <phoneticPr fontId="0" type="noConversion"/>
  <printOptions horizontalCentered="1"/>
  <pageMargins left="0.25" right="0.26" top="0.38" bottom="0.49" header="0.65" footer="0.21"/>
  <pageSetup scale="69" orientation="portrait" r:id="rId1"/>
  <headerFooter alignWithMargins="0">
    <oddFooter>&amp;L&amp;"Times New Roman,Regular"&amp;8UMSL Fact Book&amp;C&amp;"Times New Roman,Regular"&amp;8&amp;F&amp;R&amp;"Times New Roman,Regular"&amp;8Last Updated Summer 2023</oddFooter>
  </headerFooter>
  <ignoredErrors>
    <ignoredError sqref="AD13 R13:W13 X13:Y1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8ee8efe-bfdb-468a-bb45-59fe348a746e">
      <Terms xmlns="http://schemas.microsoft.com/office/infopath/2007/PartnerControls"/>
    </lcf76f155ced4ddcb4097134ff3c332f>
    <TaxCatchAll xmlns="2de15e4a-3ead-4749-81b6-4b2ddac7617b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E4AE301A6EC4C8AD26A5E7FCEFE2C" ma:contentTypeVersion="18" ma:contentTypeDescription="Create a new document." ma:contentTypeScope="" ma:versionID="c9713280c71a0a6189853294feeb4b13">
  <xsd:schema xmlns:xsd="http://www.w3.org/2001/XMLSchema" xmlns:xs="http://www.w3.org/2001/XMLSchema" xmlns:p="http://schemas.microsoft.com/office/2006/metadata/properties" xmlns:ns1="http://schemas.microsoft.com/sharepoint/v3" xmlns:ns2="48ee8efe-bfdb-468a-bb45-59fe348a746e" xmlns:ns3="2de15e4a-3ead-4749-81b6-4b2ddac7617b" targetNamespace="http://schemas.microsoft.com/office/2006/metadata/properties" ma:root="true" ma:fieldsID="bb4815dbfb2290c831c56e9c7f874bf4" ns1:_="" ns2:_="" ns3:_="">
    <xsd:import namespace="http://schemas.microsoft.com/sharepoint/v3"/>
    <xsd:import namespace="48ee8efe-bfdb-468a-bb45-59fe348a746e"/>
    <xsd:import namespace="2de15e4a-3ead-4749-81b6-4b2ddac76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e8efe-bfdb-468a-bb45-59fe348a7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15e4a-3ead-4749-81b6-4b2ddac761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6a8a92-4409-4953-bac2-6e236e8637fd}" ma:internalName="TaxCatchAll" ma:showField="CatchAllData" ma:web="2de15e4a-3ead-4749-81b6-4b2ddac76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539DB4-CD00-4B5E-9920-256D8D554AE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8ee8efe-bfdb-468a-bb45-59fe348a746e"/>
    <ds:schemaRef ds:uri="2de15e4a-3ead-4749-81b6-4b2ddac7617b"/>
  </ds:schemaRefs>
</ds:datastoreItem>
</file>

<file path=customXml/itemProps2.xml><?xml version="1.0" encoding="utf-8"?>
<ds:datastoreItem xmlns:ds="http://schemas.openxmlformats.org/officeDocument/2006/customXml" ds:itemID="{62FB96A3-5B3A-4E29-8B89-7791849148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ee8efe-bfdb-468a-bb45-59fe348a746e"/>
    <ds:schemaRef ds:uri="2de15e4a-3ead-4749-81b6-4b2ddac76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8105F5-D2CC-4577-B21C-2E12808906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Visiting_Students</vt:lpstr>
      <vt:lpstr>Visiting_Students!Print_Area</vt:lpstr>
    </vt:vector>
  </TitlesOfParts>
  <Company>UM - 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Thaxton</dc:creator>
  <cp:lastModifiedBy>AnanthaSaiKumar Dasari</cp:lastModifiedBy>
  <cp:lastPrinted>2019-11-08T16:36:08Z</cp:lastPrinted>
  <dcterms:created xsi:type="dcterms:W3CDTF">1999-03-16T18:56:36Z</dcterms:created>
  <dcterms:modified xsi:type="dcterms:W3CDTF">2023-11-22T22:50:35Z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0x010100E18E4AE301A6EC4C8AD26A5E7FCEFE2C</vt:lpwstr>
  </property>
  <property fmtid="{D5CDD505-2E9C-101B-9397-08002B2CF9AE}" pid="3" name="MediaServiceImageTags">
    <vt:lpwstr/>
  </property>
</Properties>
</file>